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nclgroup-my.sharepoint.com/personal/steven_greeley_atkinsrealis_com/Documents/Desktop/"/>
    </mc:Choice>
  </mc:AlternateContent>
  <xr:revisionPtr revIDLastSave="190" documentId="8_{294E3033-40A7-4890-8EE7-AA1D925BD5F5}" xr6:coauthVersionLast="47" xr6:coauthVersionMax="47" xr10:uidLastSave="{1FC35484-94C7-453C-87F9-4F6318B3CD00}"/>
  <bookViews>
    <workbookView xWindow="-90" yWindow="50" windowWidth="19380" windowHeight="11320" xr2:uid="{5FA02337-BF3D-4A91-BE4F-EF4872E19030}"/>
  </bookViews>
  <sheets>
    <sheet name="U11-Provincial Pitch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9" i="1" l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N7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L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19" i="1"/>
  <c r="L18" i="1"/>
  <c r="L17" i="1"/>
  <c r="L16" i="1"/>
  <c r="L15" i="1"/>
  <c r="L14" i="1"/>
  <c r="L13" i="1"/>
  <c r="L12" i="1"/>
  <c r="L10" i="1"/>
  <c r="L9" i="1"/>
  <c r="L8" i="1"/>
  <c r="L11" i="1"/>
  <c r="Y31" i="1"/>
  <c r="W31" i="1"/>
  <c r="U31" i="1"/>
  <c r="Y30" i="1"/>
  <c r="W30" i="1"/>
  <c r="U30" i="1"/>
  <c r="Y29" i="1"/>
  <c r="W29" i="1"/>
  <c r="U29" i="1"/>
  <c r="Y28" i="1"/>
  <c r="W28" i="1"/>
  <c r="U28" i="1"/>
  <c r="Y27" i="1"/>
  <c r="W27" i="1"/>
  <c r="U27" i="1"/>
  <c r="Y26" i="1"/>
  <c r="W26" i="1"/>
  <c r="U26" i="1"/>
  <c r="Y25" i="1"/>
  <c r="W25" i="1"/>
  <c r="U25" i="1"/>
  <c r="Y24" i="1"/>
  <c r="W24" i="1"/>
  <c r="U24" i="1"/>
  <c r="Y23" i="1"/>
  <c r="W23" i="1"/>
  <c r="U23" i="1"/>
  <c r="AN31" i="1"/>
  <c r="AL31" i="1"/>
  <c r="AJ31" i="1"/>
  <c r="AN30" i="1"/>
  <c r="AL30" i="1"/>
  <c r="AJ30" i="1"/>
  <c r="AN29" i="1"/>
  <c r="AL29" i="1"/>
  <c r="AJ29" i="1"/>
  <c r="AN28" i="1"/>
  <c r="AL28" i="1"/>
  <c r="AJ28" i="1"/>
  <c r="AN27" i="1"/>
  <c r="AL27" i="1"/>
  <c r="AJ27" i="1"/>
  <c r="AN26" i="1"/>
  <c r="AL26" i="1"/>
  <c r="AJ26" i="1"/>
  <c r="AN25" i="1"/>
  <c r="AL25" i="1"/>
  <c r="AJ25" i="1"/>
  <c r="AN24" i="1"/>
  <c r="AL24" i="1"/>
  <c r="AJ24" i="1"/>
  <c r="AN23" i="1"/>
  <c r="AL23" i="1"/>
  <c r="AJ23" i="1"/>
  <c r="J8" i="1"/>
  <c r="H8" i="1"/>
  <c r="F8" i="1"/>
  <c r="J31" i="1" l="1"/>
  <c r="H31" i="1"/>
  <c r="F31" i="1"/>
  <c r="J30" i="1"/>
  <c r="H30" i="1"/>
  <c r="F30" i="1"/>
  <c r="J29" i="1"/>
  <c r="H29" i="1"/>
  <c r="F29" i="1"/>
  <c r="J28" i="1"/>
  <c r="H28" i="1"/>
  <c r="F28" i="1"/>
  <c r="J27" i="1"/>
  <c r="H27" i="1"/>
  <c r="F27" i="1"/>
  <c r="J26" i="1"/>
  <c r="H26" i="1"/>
  <c r="F26" i="1"/>
  <c r="J25" i="1"/>
  <c r="H25" i="1"/>
  <c r="F25" i="1"/>
  <c r="J24" i="1"/>
  <c r="H24" i="1"/>
  <c r="F24" i="1"/>
  <c r="J23" i="1"/>
  <c r="H23" i="1"/>
  <c r="F23" i="1"/>
  <c r="AR79" i="1" l="1"/>
  <c r="AN79" i="1"/>
  <c r="AL79" i="1"/>
  <c r="AJ79" i="1"/>
  <c r="AR78" i="1"/>
  <c r="AN78" i="1"/>
  <c r="AL78" i="1"/>
  <c r="AJ78" i="1"/>
  <c r="AR77" i="1"/>
  <c r="AN77" i="1"/>
  <c r="AL77" i="1"/>
  <c r="AJ77" i="1"/>
  <c r="AR76" i="1"/>
  <c r="AN76" i="1"/>
  <c r="AL76" i="1"/>
  <c r="AJ76" i="1"/>
  <c r="AR75" i="1"/>
  <c r="AN75" i="1"/>
  <c r="AL75" i="1"/>
  <c r="AJ75" i="1"/>
  <c r="AR74" i="1"/>
  <c r="AN74" i="1"/>
  <c r="AL74" i="1"/>
  <c r="AJ74" i="1"/>
  <c r="AR73" i="1"/>
  <c r="AN73" i="1"/>
  <c r="AL73" i="1"/>
  <c r="AJ73" i="1"/>
  <c r="AR72" i="1"/>
  <c r="AN72" i="1"/>
  <c r="AL72" i="1"/>
  <c r="AJ72" i="1"/>
  <c r="AR71" i="1"/>
  <c r="AN71" i="1"/>
  <c r="AL71" i="1"/>
  <c r="AJ71" i="1"/>
  <c r="AR70" i="1"/>
  <c r="AN70" i="1"/>
  <c r="AL70" i="1"/>
  <c r="AJ70" i="1"/>
  <c r="AR69" i="1"/>
  <c r="AN69" i="1"/>
  <c r="AL69" i="1"/>
  <c r="AJ69" i="1"/>
  <c r="AR68" i="1"/>
  <c r="AN68" i="1"/>
  <c r="AL68" i="1"/>
  <c r="AJ68" i="1"/>
  <c r="AR67" i="1"/>
  <c r="AN67" i="1"/>
  <c r="AL67" i="1"/>
  <c r="AJ67" i="1"/>
  <c r="AR64" i="1"/>
  <c r="AN64" i="1"/>
  <c r="AL64" i="1"/>
  <c r="AJ64" i="1"/>
  <c r="AR63" i="1"/>
  <c r="AN63" i="1"/>
  <c r="AL63" i="1"/>
  <c r="AJ63" i="1"/>
  <c r="AR62" i="1"/>
  <c r="AN62" i="1"/>
  <c r="AL62" i="1"/>
  <c r="AJ62" i="1"/>
  <c r="AR61" i="1"/>
  <c r="AN61" i="1"/>
  <c r="AL61" i="1"/>
  <c r="AJ61" i="1"/>
  <c r="AR60" i="1"/>
  <c r="AN60" i="1"/>
  <c r="AL60" i="1"/>
  <c r="AJ60" i="1"/>
  <c r="AR59" i="1"/>
  <c r="AN59" i="1"/>
  <c r="AL59" i="1"/>
  <c r="AJ59" i="1"/>
  <c r="AR58" i="1"/>
  <c r="AN58" i="1"/>
  <c r="AL58" i="1"/>
  <c r="AJ58" i="1"/>
  <c r="AR57" i="1"/>
  <c r="AN57" i="1"/>
  <c r="AL57" i="1"/>
  <c r="AJ57" i="1"/>
  <c r="AR56" i="1"/>
  <c r="AN56" i="1"/>
  <c r="AL56" i="1"/>
  <c r="AJ56" i="1"/>
  <c r="AR55" i="1"/>
  <c r="AN55" i="1"/>
  <c r="AL55" i="1"/>
  <c r="AJ55" i="1"/>
  <c r="AR54" i="1"/>
  <c r="AN54" i="1"/>
  <c r="AL54" i="1"/>
  <c r="AJ54" i="1"/>
  <c r="AR53" i="1"/>
  <c r="AN53" i="1"/>
  <c r="AL53" i="1"/>
  <c r="AJ53" i="1"/>
  <c r="AR52" i="1"/>
  <c r="AN52" i="1"/>
  <c r="AL52" i="1"/>
  <c r="AJ52" i="1"/>
  <c r="AR49" i="1"/>
  <c r="AN49" i="1"/>
  <c r="AL49" i="1"/>
  <c r="AJ49" i="1"/>
  <c r="AR48" i="1"/>
  <c r="AN48" i="1"/>
  <c r="AL48" i="1"/>
  <c r="AJ48" i="1"/>
  <c r="AR47" i="1"/>
  <c r="AN47" i="1"/>
  <c r="AL47" i="1"/>
  <c r="AJ47" i="1"/>
  <c r="AR46" i="1"/>
  <c r="AN46" i="1"/>
  <c r="AL46" i="1"/>
  <c r="AJ46" i="1"/>
  <c r="AR45" i="1"/>
  <c r="AN45" i="1"/>
  <c r="AL45" i="1"/>
  <c r="AJ45" i="1"/>
  <c r="AR44" i="1"/>
  <c r="AN44" i="1"/>
  <c r="AL44" i="1"/>
  <c r="AJ44" i="1"/>
  <c r="AR43" i="1"/>
  <c r="AN43" i="1"/>
  <c r="AL43" i="1"/>
  <c r="AJ43" i="1"/>
  <c r="AR42" i="1"/>
  <c r="AN42" i="1"/>
  <c r="AL42" i="1"/>
  <c r="AJ42" i="1"/>
  <c r="AR41" i="1"/>
  <c r="AN41" i="1"/>
  <c r="AL41" i="1"/>
  <c r="AJ41" i="1"/>
  <c r="AR40" i="1"/>
  <c r="AN40" i="1"/>
  <c r="AL40" i="1"/>
  <c r="AJ40" i="1"/>
  <c r="AR39" i="1"/>
  <c r="AN39" i="1"/>
  <c r="AL39" i="1"/>
  <c r="AJ39" i="1"/>
  <c r="AR38" i="1"/>
  <c r="AN38" i="1"/>
  <c r="AL38" i="1"/>
  <c r="AJ38" i="1"/>
  <c r="AR37" i="1"/>
  <c r="AN37" i="1"/>
  <c r="AL37" i="1"/>
  <c r="AJ37" i="1"/>
  <c r="AR34" i="1"/>
  <c r="AN34" i="1"/>
  <c r="AL34" i="1"/>
  <c r="AJ34" i="1"/>
  <c r="AR33" i="1"/>
  <c r="AN33" i="1"/>
  <c r="AL33" i="1"/>
  <c r="AJ33" i="1"/>
  <c r="AR32" i="1"/>
  <c r="AN32" i="1"/>
  <c r="AL32" i="1"/>
  <c r="AJ32" i="1"/>
  <c r="AR22" i="1"/>
  <c r="AN22" i="1"/>
  <c r="AL22" i="1"/>
  <c r="AJ22" i="1"/>
  <c r="AR19" i="1"/>
  <c r="AL19" i="1"/>
  <c r="AJ19" i="1"/>
  <c r="AR18" i="1"/>
  <c r="AL18" i="1"/>
  <c r="AJ18" i="1"/>
  <c r="AR17" i="1"/>
  <c r="AL17" i="1"/>
  <c r="AJ17" i="1"/>
  <c r="AR16" i="1"/>
  <c r="AL16" i="1"/>
  <c r="AJ16" i="1"/>
  <c r="AR15" i="1"/>
  <c r="AL15" i="1"/>
  <c r="AJ15" i="1"/>
  <c r="AR14" i="1"/>
  <c r="AL14" i="1"/>
  <c r="AJ14" i="1"/>
  <c r="AR13" i="1"/>
  <c r="AL13" i="1"/>
  <c r="AJ13" i="1"/>
  <c r="AR12" i="1"/>
  <c r="AL12" i="1"/>
  <c r="AJ12" i="1"/>
  <c r="AR11" i="1"/>
  <c r="AL11" i="1"/>
  <c r="AJ11" i="1"/>
  <c r="AR10" i="1"/>
  <c r="AL10" i="1"/>
  <c r="AJ10" i="1"/>
  <c r="AR9" i="1"/>
  <c r="AL9" i="1"/>
  <c r="AJ9" i="1"/>
  <c r="AR8" i="1"/>
  <c r="AL8" i="1"/>
  <c r="AJ8" i="1"/>
  <c r="AR7" i="1"/>
  <c r="AL7" i="1"/>
  <c r="AJ7" i="1"/>
  <c r="J64" i="1"/>
  <c r="H64" i="1"/>
  <c r="F64" i="1"/>
  <c r="J63" i="1"/>
  <c r="H63" i="1"/>
  <c r="F63" i="1"/>
  <c r="J62" i="1"/>
  <c r="H62" i="1"/>
  <c r="F62" i="1"/>
  <c r="J61" i="1"/>
  <c r="H61" i="1"/>
  <c r="F61" i="1"/>
  <c r="J60" i="1"/>
  <c r="H60" i="1"/>
  <c r="F60" i="1"/>
  <c r="J59" i="1"/>
  <c r="H59" i="1"/>
  <c r="F59" i="1"/>
  <c r="J58" i="1"/>
  <c r="H58" i="1"/>
  <c r="F58" i="1"/>
  <c r="J57" i="1"/>
  <c r="H57" i="1"/>
  <c r="F57" i="1"/>
  <c r="J56" i="1"/>
  <c r="H56" i="1"/>
  <c r="F56" i="1"/>
  <c r="J55" i="1"/>
  <c r="H55" i="1"/>
  <c r="F55" i="1"/>
  <c r="J54" i="1"/>
  <c r="H54" i="1"/>
  <c r="F54" i="1"/>
  <c r="J53" i="1"/>
  <c r="H53" i="1"/>
  <c r="F53" i="1"/>
  <c r="J52" i="1"/>
  <c r="H52" i="1"/>
  <c r="F52" i="1"/>
  <c r="J49" i="1"/>
  <c r="H49" i="1"/>
  <c r="F49" i="1"/>
  <c r="J48" i="1"/>
  <c r="H48" i="1"/>
  <c r="F48" i="1"/>
  <c r="J47" i="1"/>
  <c r="H47" i="1"/>
  <c r="F47" i="1"/>
  <c r="J46" i="1"/>
  <c r="H46" i="1"/>
  <c r="F46" i="1"/>
  <c r="J45" i="1"/>
  <c r="H45" i="1"/>
  <c r="F45" i="1"/>
  <c r="J44" i="1"/>
  <c r="H44" i="1"/>
  <c r="F44" i="1"/>
  <c r="J43" i="1"/>
  <c r="H43" i="1"/>
  <c r="F43" i="1"/>
  <c r="J42" i="1"/>
  <c r="H42" i="1"/>
  <c r="F42" i="1"/>
  <c r="J41" i="1"/>
  <c r="H41" i="1"/>
  <c r="F41" i="1"/>
  <c r="J40" i="1"/>
  <c r="H40" i="1"/>
  <c r="F40" i="1"/>
  <c r="J39" i="1"/>
  <c r="H39" i="1"/>
  <c r="F39" i="1"/>
  <c r="J38" i="1"/>
  <c r="H38" i="1"/>
  <c r="F38" i="1"/>
  <c r="J37" i="1"/>
  <c r="H37" i="1"/>
  <c r="F37" i="1"/>
  <c r="J34" i="1"/>
  <c r="H34" i="1"/>
  <c r="F34" i="1"/>
  <c r="J33" i="1"/>
  <c r="H33" i="1"/>
  <c r="F33" i="1"/>
  <c r="J32" i="1"/>
  <c r="H32" i="1"/>
  <c r="F32" i="1"/>
  <c r="J22" i="1"/>
  <c r="H22" i="1"/>
  <c r="F22" i="1"/>
  <c r="J19" i="1"/>
  <c r="H19" i="1"/>
  <c r="F19" i="1"/>
  <c r="J18" i="1"/>
  <c r="H18" i="1"/>
  <c r="F18" i="1"/>
  <c r="J17" i="1"/>
  <c r="H17" i="1"/>
  <c r="F17" i="1"/>
  <c r="J16" i="1"/>
  <c r="H16" i="1"/>
  <c r="F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J10" i="1"/>
  <c r="H10" i="1"/>
  <c r="F10" i="1"/>
  <c r="J9" i="1"/>
  <c r="H9" i="1"/>
  <c r="F9" i="1"/>
  <c r="J7" i="1"/>
  <c r="H7" i="1"/>
  <c r="F7" i="1"/>
  <c r="AA64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4" i="1"/>
  <c r="Y33" i="1"/>
  <c r="Y32" i="1"/>
  <c r="Y22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4" i="1"/>
  <c r="W33" i="1"/>
  <c r="W32" i="1"/>
  <c r="W22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4" i="1"/>
  <c r="U33" i="1"/>
  <c r="U32" i="1"/>
  <c r="U22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</calcChain>
</file>

<file path=xl/sharedStrings.xml><?xml version="1.0" encoding="utf-8"?>
<sst xmlns="http://schemas.openxmlformats.org/spreadsheetml/2006/main" count="345" uniqueCount="113">
  <si>
    <t>Charlie Parsons</t>
  </si>
  <si>
    <t>Liam Coombs</t>
  </si>
  <si>
    <t>Landon King</t>
  </si>
  <si>
    <t>Peter Clarke</t>
  </si>
  <si>
    <t>Lucas Drover</t>
  </si>
  <si>
    <t>Sam Collett</t>
  </si>
  <si>
    <t>Declan Hookey</t>
  </si>
  <si>
    <t>Colby Menchions</t>
  </si>
  <si>
    <t>Noah Preston</t>
  </si>
  <si>
    <t>Benjamin Greeley</t>
  </si>
  <si>
    <t>Hayden Hierlihy</t>
  </si>
  <si>
    <t>Jack Norman</t>
  </si>
  <si>
    <t>Used</t>
  </si>
  <si>
    <t>Available</t>
  </si>
  <si>
    <t>Day 3 - Game 2</t>
  </si>
  <si>
    <t>Day 3 - Game 1</t>
  </si>
  <si>
    <t>Day 2 - Game 2</t>
  </si>
  <si>
    <t>Day 2 - Game 1</t>
  </si>
  <si>
    <t>Day 1 - Game 2</t>
  </si>
  <si>
    <t>Day 1 - Game 1</t>
  </si>
  <si>
    <t>CBS Raiders</t>
  </si>
  <si>
    <t>MP Blazers</t>
  </si>
  <si>
    <t>CBN Bulldogs</t>
  </si>
  <si>
    <t>Aiden Kent</t>
  </si>
  <si>
    <t>Cole Osmond</t>
  </si>
  <si>
    <t>Jacob Smith</t>
  </si>
  <si>
    <t>Liam Patey</t>
  </si>
  <si>
    <t>Luke White</t>
  </si>
  <si>
    <t>Matthew Summers</t>
  </si>
  <si>
    <t>Wesley Parsons</t>
  </si>
  <si>
    <t>Charles Burt</t>
  </si>
  <si>
    <t>David Yetman</t>
  </si>
  <si>
    <t>Mac Murphy</t>
  </si>
  <si>
    <t>Nick Haggett</t>
  </si>
  <si>
    <t>River Wall</t>
  </si>
  <si>
    <t>Matthew Jones</t>
  </si>
  <si>
    <t>Eric White</t>
  </si>
  <si>
    <t>Evan Cumben</t>
  </si>
  <si>
    <t>Jackson Brogan</t>
  </si>
  <si>
    <t>Reyd Murphy</t>
  </si>
  <si>
    <t>U13 AA PITCH TRACKER</t>
  </si>
  <si>
    <t>U13 AAA PITCH TRACKER</t>
  </si>
  <si>
    <t>Paradise</t>
  </si>
  <si>
    <t>U13 A PITCH TRACKER</t>
  </si>
  <si>
    <t>Paradise (Blue)</t>
  </si>
  <si>
    <t>Paradise (Green)</t>
  </si>
  <si>
    <t>Isaac Andrews</t>
  </si>
  <si>
    <t>30 Clark Rideout</t>
  </si>
  <si>
    <t>Jack Fagan</t>
  </si>
  <si>
    <t>Samuel Miller</t>
  </si>
  <si>
    <t>Thomas Eason</t>
  </si>
  <si>
    <t>Gage Yetman</t>
  </si>
  <si>
    <t>Clark Rideout</t>
  </si>
  <si>
    <t>Jack White</t>
  </si>
  <si>
    <t>Scott Verge</t>
  </si>
  <si>
    <t>Hayward Spencer</t>
  </si>
  <si>
    <t>Jack Trask</t>
  </si>
  <si>
    <t>Teagan Kearney</t>
  </si>
  <si>
    <t>Cameron Dale</t>
  </si>
  <si>
    <t>Myles Parsons</t>
  </si>
  <si>
    <t>Jayden Curtis</t>
  </si>
  <si>
    <t>Rory Keough</t>
  </si>
  <si>
    <t>Rory Duffy</t>
  </si>
  <si>
    <t>Zach Powell</t>
  </si>
  <si>
    <t>Jack Aylward</t>
  </si>
  <si>
    <t>Benjamin Rowe</t>
  </si>
  <si>
    <t>Jaxson Chaulk</t>
  </si>
  <si>
    <t>Dawson Hickey</t>
  </si>
  <si>
    <t>Sawyer French</t>
  </si>
  <si>
    <t>Aiden Randell</t>
  </si>
  <si>
    <t>SJ Caps</t>
  </si>
  <si>
    <t>McKellan Blackwood</t>
  </si>
  <si>
    <t>Ryan Bursey</t>
  </si>
  <si>
    <t>Kenzie Bruce</t>
  </si>
  <si>
    <t>Tyson Lumcoug</t>
  </si>
  <si>
    <t>Sam Gibbs</t>
  </si>
  <si>
    <t>Isaac Byrne</t>
  </si>
  <si>
    <t>Jack Hynes</t>
  </si>
  <si>
    <t>Braden Cullen</t>
  </si>
  <si>
    <t>Dylan Stone</t>
  </si>
  <si>
    <t>Carter Hand</t>
  </si>
  <si>
    <t>Ryder Burbridge</t>
  </si>
  <si>
    <t>Elliott Kennedy</t>
  </si>
  <si>
    <t>Torin Lake</t>
  </si>
  <si>
    <t>Connor Hayes</t>
  </si>
  <si>
    <t>Jacob Butler</t>
  </si>
  <si>
    <t>Braden Pike</t>
  </si>
  <si>
    <t>Devin Bishop</t>
  </si>
  <si>
    <t>Sam Thompson</t>
  </si>
  <si>
    <t>Noah Sharpe</t>
  </si>
  <si>
    <t>Jack Sheppard</t>
  </si>
  <si>
    <t>Rylan Neil</t>
  </si>
  <si>
    <t>Matthew ?</t>
  </si>
  <si>
    <t>Maddox Hayward</t>
  </si>
  <si>
    <t>Ben Norris</t>
  </si>
  <si>
    <t>John Farrell</t>
  </si>
  <si>
    <t>Hudson Pilgrim</t>
  </si>
  <si>
    <t>Ryder Finley</t>
  </si>
  <si>
    <t>Cade Canning</t>
  </si>
  <si>
    <t>Jayden Hatch</t>
  </si>
  <si>
    <t>Grey Williams</t>
  </si>
  <si>
    <t>Ben Cullen</t>
  </si>
  <si>
    <t>Avery Sibley</t>
  </si>
  <si>
    <t>Connor Murrin</t>
  </si>
  <si>
    <t>Luke Hayward</t>
  </si>
  <si>
    <t>Owen Hennessey</t>
  </si>
  <si>
    <t>Colton Brown</t>
  </si>
  <si>
    <t>Lucas Blanchard</t>
  </si>
  <si>
    <t>Avery Stafford</t>
  </si>
  <si>
    <t>Mila C</t>
  </si>
  <si>
    <t>Jesse Smith</t>
  </si>
  <si>
    <t>Sharla M</t>
  </si>
  <si>
    <t>Owen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</si>
</sst>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6"/>
      <color theme="0" tint="-0.1499984740745262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A29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4" borderId="0" xfId="0" applyFont="1" applyFill="1"/>
    <xf numFmtId="0" fontId="1" fillId="2" borderId="0" xfId="0" applyFont="1" applyFill="1"/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5" borderId="0" xfId="0" applyFont="1" applyFill="1"/>
    <xf numFmtId="0" fontId="6" fillId="6" borderId="0" xfId="0" applyFont="1" applyFill="1"/>
    <xf numFmtId="0" fontId="2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8" fillId="7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8" fillId="8" borderId="8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9" fillId="4" borderId="0" xfId="0" applyFont="1" applyFill="1" applyAlignment="1">
      <alignment horizontal="left" vertical="top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0" fontId="10" fillId="9" borderId="0" xfId="0" applyFont="1" applyFill="1" applyAlignment="1">
      <alignment horizontal="left" vertical="top"/>
    </xf>
    <xf numFmtId="0" fontId="11" fillId="9" borderId="1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11" fillId="9" borderId="0" xfId="0" applyFont="1" applyFill="1"/>
  </cellXfs>
  <cellStyles count="1">
    <cellStyle name="Normal" xfId="0" builtinId="0"/>
  </cellStyles>
  <dxfs count="9"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9526-8B38-4737-B2D9-1E0477ACEF92}">
  <dimension ref="B1:AS79"/>
  <sheetViews>
    <sheetView tabSelected="1" topLeftCell="S53" zoomScale="80" zoomScaleNormal="80" workbookViewId="0">
      <selection activeCell="AP67" sqref="AP67:AP79"/>
    </sheetView>
  </sheetViews>
  <sheetFormatPr defaultRowHeight="15" x14ac:dyDescent="0.25"/>
  <cols>
    <col min="2" max="2" width="3" bestFit="1" customWidth="1"/>
    <col min="3" max="3" width="19.5703125" bestFit="1" customWidth="1"/>
    <col min="4" max="4" width="9.140625" style="2"/>
    <col min="5" max="5" width="9.140625" style="1"/>
    <col min="6" max="6" width="9.140625" style="2" hidden="1" customWidth="1"/>
    <col min="7" max="7" width="9.140625" style="3" hidden="1" customWidth="1"/>
    <col min="8" max="9" width="9.140625" style="1"/>
    <col min="10" max="10" width="9.140625" style="2"/>
    <col min="11" max="11" width="9.140625" style="3"/>
    <col min="12" max="13" width="9.140625" style="1"/>
    <col min="14" max="14" width="9.140625" style="2"/>
    <col min="15" max="15" width="9.140625" style="1"/>
    <col min="16" max="16" width="5.7109375" customWidth="1"/>
    <col min="17" max="17" width="3" bestFit="1" customWidth="1"/>
    <col min="18" max="18" width="17" bestFit="1" customWidth="1"/>
    <col min="19" max="19" width="9.140625" style="2"/>
    <col min="20" max="20" width="9.140625" style="1"/>
    <col min="21" max="21" width="9.140625" style="2" hidden="1" customWidth="1"/>
    <col min="22" max="22" width="9.140625" style="3" hidden="1" customWidth="1"/>
    <col min="23" max="24" width="9.140625" style="1"/>
    <col min="25" max="25" width="9.140625" style="2"/>
    <col min="26" max="26" width="9.140625" style="3"/>
    <col min="27" max="28" width="9.140625" style="1"/>
    <col min="29" max="29" width="9.140625" style="2" customWidth="1"/>
    <col min="30" max="30" width="9.140625" style="1" customWidth="1"/>
    <col min="31" max="31" width="5.7109375" customWidth="1"/>
    <col min="32" max="32" width="3" bestFit="1" customWidth="1"/>
    <col min="33" max="33" width="19.42578125" bestFit="1" customWidth="1"/>
    <col min="34" max="34" width="9.140625" style="2"/>
    <col min="35" max="35" width="9.140625" style="1"/>
    <col min="36" max="36" width="9.140625" style="2"/>
    <col min="37" max="37" width="9.140625" style="3"/>
    <col min="38" max="39" width="9.140625" style="1"/>
    <col min="40" max="40" width="9.140625" style="2"/>
    <col min="41" max="41" width="9.140625" style="3"/>
    <col min="42" max="43" width="9.140625" style="1"/>
    <col min="44" max="44" width="0" style="2" hidden="1" customWidth="1"/>
    <col min="45" max="45" width="0" style="1" hidden="1" customWidth="1"/>
  </cols>
  <sheetData>
    <row r="1" spans="2:45" ht="15.75" thickBot="1" x14ac:dyDescent="0.3">
      <c r="D1" s="1"/>
      <c r="F1" s="1"/>
      <c r="G1" s="1"/>
      <c r="J1" s="1"/>
      <c r="K1" s="1"/>
      <c r="N1" s="1"/>
      <c r="S1" s="1"/>
      <c r="U1" s="1"/>
      <c r="V1" s="1"/>
      <c r="Y1" s="1"/>
      <c r="Z1" s="1"/>
      <c r="AC1" s="1"/>
      <c r="AH1" s="1"/>
      <c r="AJ1" s="1"/>
      <c r="AK1" s="1"/>
      <c r="AN1" s="1"/>
      <c r="AO1" s="1"/>
      <c r="AR1" s="1"/>
    </row>
    <row r="2" spans="2:45" x14ac:dyDescent="0.25">
      <c r="B2" s="26" t="s">
        <v>41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  <c r="Q2" s="26" t="s">
        <v>40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8"/>
      <c r="AF2" s="26" t="s">
        <v>43</v>
      </c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8"/>
    </row>
    <row r="3" spans="2:45" ht="15.75" thickBot="1" x14ac:dyDescent="0.3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  <c r="Q3" s="29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1"/>
      <c r="AF3" s="29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1"/>
    </row>
    <row r="4" spans="2:45" ht="15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</row>
    <row r="5" spans="2:45" x14ac:dyDescent="0.25">
      <c r="B5" s="38" t="s">
        <v>22</v>
      </c>
      <c r="C5" s="38"/>
      <c r="D5" s="35" t="s">
        <v>19</v>
      </c>
      <c r="E5" s="36"/>
      <c r="F5" s="35" t="s">
        <v>18</v>
      </c>
      <c r="G5" s="36"/>
      <c r="H5" s="35" t="s">
        <v>17</v>
      </c>
      <c r="I5" s="36"/>
      <c r="J5" s="35" t="s">
        <v>16</v>
      </c>
      <c r="K5" s="36"/>
      <c r="L5" s="37" t="s">
        <v>15</v>
      </c>
      <c r="M5" s="37"/>
      <c r="N5" s="35" t="s">
        <v>14</v>
      </c>
      <c r="O5" s="37"/>
      <c r="Q5" s="38" t="s">
        <v>22</v>
      </c>
      <c r="R5" s="38"/>
      <c r="S5" s="35" t="s">
        <v>19</v>
      </c>
      <c r="T5" s="36"/>
      <c r="U5" s="35" t="s">
        <v>18</v>
      </c>
      <c r="V5" s="36"/>
      <c r="W5" s="35" t="s">
        <v>17</v>
      </c>
      <c r="X5" s="36"/>
      <c r="Y5" s="35" t="s">
        <v>16</v>
      </c>
      <c r="Z5" s="36"/>
      <c r="AA5" s="37" t="s">
        <v>15</v>
      </c>
      <c r="AB5" s="37"/>
      <c r="AC5" s="35" t="s">
        <v>14</v>
      </c>
      <c r="AD5" s="37"/>
      <c r="AF5" s="38" t="s">
        <v>22</v>
      </c>
      <c r="AG5" s="38"/>
      <c r="AH5" s="35" t="s">
        <v>19</v>
      </c>
      <c r="AI5" s="36"/>
      <c r="AJ5" s="35" t="s">
        <v>18</v>
      </c>
      <c r="AK5" s="36"/>
      <c r="AL5" s="35" t="s">
        <v>17</v>
      </c>
      <c r="AM5" s="36"/>
      <c r="AN5" s="35" t="s">
        <v>16</v>
      </c>
      <c r="AO5" s="36"/>
      <c r="AP5" s="37" t="s">
        <v>15</v>
      </c>
      <c r="AQ5" s="37"/>
      <c r="AR5" s="35" t="s">
        <v>14</v>
      </c>
      <c r="AS5" s="37"/>
    </row>
    <row r="6" spans="2:45" x14ac:dyDescent="0.25">
      <c r="B6" s="38"/>
      <c r="C6" s="38"/>
      <c r="D6" s="22" t="s">
        <v>13</v>
      </c>
      <c r="E6" s="21" t="s">
        <v>12</v>
      </c>
      <c r="F6" s="22" t="s">
        <v>13</v>
      </c>
      <c r="G6" s="23" t="s">
        <v>12</v>
      </c>
      <c r="H6" s="22" t="s">
        <v>13</v>
      </c>
      <c r="I6" s="23" t="s">
        <v>12</v>
      </c>
      <c r="J6" s="22" t="s">
        <v>13</v>
      </c>
      <c r="K6" s="23" t="s">
        <v>12</v>
      </c>
      <c r="L6" s="21" t="s">
        <v>13</v>
      </c>
      <c r="M6" s="21" t="s">
        <v>12</v>
      </c>
      <c r="N6" s="22" t="s">
        <v>13</v>
      </c>
      <c r="O6" s="21" t="s">
        <v>12</v>
      </c>
      <c r="Q6" s="38"/>
      <c r="R6" s="38"/>
      <c r="S6" s="22" t="s">
        <v>13</v>
      </c>
      <c r="T6" s="21" t="s">
        <v>12</v>
      </c>
      <c r="U6" s="22" t="s">
        <v>13</v>
      </c>
      <c r="V6" s="23" t="s">
        <v>12</v>
      </c>
      <c r="W6" s="22" t="s">
        <v>13</v>
      </c>
      <c r="X6" s="23" t="s">
        <v>12</v>
      </c>
      <c r="Y6" s="22" t="s">
        <v>13</v>
      </c>
      <c r="Z6" s="23" t="s">
        <v>12</v>
      </c>
      <c r="AA6" s="21" t="s">
        <v>13</v>
      </c>
      <c r="AB6" s="21" t="s">
        <v>12</v>
      </c>
      <c r="AC6" s="22" t="s">
        <v>13</v>
      </c>
      <c r="AD6" s="21" t="s">
        <v>12</v>
      </c>
      <c r="AF6" s="38"/>
      <c r="AG6" s="38"/>
      <c r="AH6" s="22" t="s">
        <v>13</v>
      </c>
      <c r="AI6" s="21" t="s">
        <v>12</v>
      </c>
      <c r="AJ6" s="22" t="s">
        <v>13</v>
      </c>
      <c r="AK6" s="23" t="s">
        <v>12</v>
      </c>
      <c r="AL6" s="22" t="s">
        <v>13</v>
      </c>
      <c r="AM6" s="23" t="s">
        <v>12</v>
      </c>
      <c r="AN6" s="22" t="s">
        <v>13</v>
      </c>
      <c r="AO6" s="23" t="s">
        <v>12</v>
      </c>
      <c r="AP6" s="21" t="s">
        <v>13</v>
      </c>
      <c r="AQ6" s="21" t="s">
        <v>12</v>
      </c>
      <c r="AR6" s="22" t="s">
        <v>13</v>
      </c>
      <c r="AS6" s="21" t="s">
        <v>12</v>
      </c>
    </row>
    <row r="7" spans="2:45" x14ac:dyDescent="0.25">
      <c r="B7" s="17">
        <v>5</v>
      </c>
      <c r="C7" s="17" t="s">
        <v>11</v>
      </c>
      <c r="D7" s="2">
        <v>85</v>
      </c>
      <c r="E7" s="53"/>
      <c r="F7" s="51">
        <f>IF(E7&gt;30,0,D7-E7)</f>
        <v>85</v>
      </c>
      <c r="H7" s="51">
        <f>IF((E7+G7)&gt;30,0,85-(E7+G7))</f>
        <v>85</v>
      </c>
      <c r="I7" s="54"/>
      <c r="J7" s="51">
        <f>IF((E7+G7+I7)&gt;30,0,85-(E7+G7+I7))</f>
        <v>85</v>
      </c>
      <c r="K7" s="54"/>
      <c r="L7" s="53">
        <f>IF(OR((I7+K7)&gt;30,(E7+G7)&gt;45),0,IF((E7+G7)&lt;46,MIN(120-(E7+G7),85),IF((I7+K7)&lt;30,85-(I7+K7))))</f>
        <v>85</v>
      </c>
      <c r="M7" s="53"/>
      <c r="N7" s="2">
        <f>IF(OR((I7+K7)&gt;30,(E7+G7)&gt;45),0,IF((E7+G7)&lt;46,MIN(120-(E7+G7),85),IF((I7+K7)&lt;30,85-(I7+K7))))</f>
        <v>85</v>
      </c>
      <c r="Q7" s="17"/>
      <c r="R7" s="17" t="s">
        <v>94</v>
      </c>
      <c r="S7" s="2">
        <v>85</v>
      </c>
      <c r="T7" s="53">
        <v>84</v>
      </c>
      <c r="U7" s="51">
        <f>IF(T7&gt;30,0,S7-T7)</f>
        <v>0</v>
      </c>
      <c r="W7" s="51">
        <f>IF((T7+V7)&gt;30,0,85-(T7+V7))</f>
        <v>0</v>
      </c>
      <c r="X7" s="54"/>
      <c r="Y7" s="51">
        <f>IF((T7+V7+X7)&gt;30,0,85-(T7+V7+X7))</f>
        <v>0</v>
      </c>
      <c r="Z7" s="54"/>
      <c r="AA7" s="53">
        <f t="shared" ref="AA7:AA19" si="0">IF(OR((X7+Z7)&gt;30,(T7+V7)&gt;45),0,IF((T7+V7)&lt;46,MIN(120-(T7+V7),85),IF((X7+Z7)&lt;30,85-(X7+Z7))))</f>
        <v>0</v>
      </c>
      <c r="AB7" s="53"/>
      <c r="AC7" s="2">
        <f t="shared" ref="AC7:AC19" si="1">IF(OR((X7+Z7)&gt;30,(T7+V7)&gt;45),0,IF((T7+V7)&lt;46,MIN(120-(T7+V7),85),IF((X7+Z7)&lt;30,85-(X7+Z7))))</f>
        <v>0</v>
      </c>
      <c r="AF7" s="17"/>
      <c r="AG7" s="17" t="s">
        <v>86</v>
      </c>
      <c r="AH7" s="2">
        <v>85</v>
      </c>
      <c r="AI7" s="53"/>
      <c r="AJ7" s="51">
        <f>IF(AI7&gt;30,0,AH7-AI7)</f>
        <v>85</v>
      </c>
      <c r="AK7" s="3">
        <v>28</v>
      </c>
      <c r="AL7" s="51">
        <f>IF((AI7+AK7)&gt;30,0,85-(AI7+AK7))</f>
        <v>57</v>
      </c>
      <c r="AM7" s="54"/>
      <c r="AN7" s="51">
        <f>IF((AI7+AK7+AM7)&gt;30,0,85-(AI7+AK7+AM7))</f>
        <v>57</v>
      </c>
      <c r="AO7" s="54"/>
      <c r="AP7" s="53">
        <f>IF((AI7+AK7+AM7)&gt;30,0,85-(AI7+AK7+AM7))</f>
        <v>57</v>
      </c>
      <c r="AQ7" s="53"/>
      <c r="AR7" s="2">
        <f>IF(OR((AM7+AO7)&gt;30,(AI7+AK7)&gt;45,(AI7+AK7+AM7+AO7+AQ7)&gt;30,AQ7&gt;30),0,IF((AI7+AK7)&lt;46,MIN(105-(AI7+AK7+AM7+AO7),85),IF((AM7+AO7)&lt;30,85-(AM7+AO7))))</f>
        <v>77</v>
      </c>
    </row>
    <row r="8" spans="2:45" x14ac:dyDescent="0.25">
      <c r="B8" s="17">
        <v>9</v>
      </c>
      <c r="C8" s="17" t="s">
        <v>9</v>
      </c>
      <c r="D8" s="51">
        <v>85</v>
      </c>
      <c r="E8" s="53"/>
      <c r="F8" s="51">
        <f t="shared" ref="F8" si="2">IF(E8&gt;30,0,D8-E8)</f>
        <v>85</v>
      </c>
      <c r="H8" s="51">
        <f t="shared" ref="H8" si="3">IF((E8+G8)&gt;30,0,85-(E8+G8))</f>
        <v>85</v>
      </c>
      <c r="I8" s="54"/>
      <c r="J8" s="51">
        <f t="shared" ref="J8" si="4">IF((E8+G8+I8)&gt;30,0,85-(E8+G8+I8))</f>
        <v>85</v>
      </c>
      <c r="K8" s="54"/>
      <c r="L8" s="53">
        <f t="shared" ref="L7:L10" si="5">IF(OR((I8+K8)&gt;30,(E8+G8)&gt;45),0,IF((E8+G8)&lt;46,MIN(120-(E8+G8),85),IF((I8+K8)&lt;30,85-(I8+K8))))</f>
        <v>85</v>
      </c>
      <c r="M8" s="53"/>
      <c r="N8" s="2">
        <f t="shared" ref="N8:N19" si="6">IF(OR((I8+K8)&gt;30,(E8+G8)&gt;45),0,IF((E8+G8)&lt;46,MIN(120-(E8+G8),85),IF((I8+K8)&lt;30,85-(I8+K8))))</f>
        <v>85</v>
      </c>
      <c r="Q8" s="17"/>
      <c r="R8" s="17" t="s">
        <v>95</v>
      </c>
      <c r="S8" s="51">
        <v>85</v>
      </c>
      <c r="T8" s="53">
        <v>22</v>
      </c>
      <c r="U8" s="51">
        <f t="shared" ref="U8:U19" si="7">IF(T8&gt;30,0,S8-T8)</f>
        <v>63</v>
      </c>
      <c r="W8" s="51">
        <f t="shared" ref="W8:W19" si="8">IF((T8+V8)&gt;30,0,85-(T8+V8))</f>
        <v>63</v>
      </c>
      <c r="X8" s="54"/>
      <c r="Y8" s="51">
        <f t="shared" ref="Y8:Y19" si="9">IF((T8+V8+X8)&gt;30,0,85-(T8+V8+X8))</f>
        <v>63</v>
      </c>
      <c r="Z8" s="54"/>
      <c r="AA8" s="53">
        <f t="shared" si="0"/>
        <v>85</v>
      </c>
      <c r="AB8" s="53"/>
      <c r="AC8" s="2">
        <f t="shared" si="1"/>
        <v>85</v>
      </c>
      <c r="AF8" s="17"/>
      <c r="AG8" s="17" t="s">
        <v>87</v>
      </c>
      <c r="AH8" s="51">
        <v>85</v>
      </c>
      <c r="AI8" s="53">
        <v>43</v>
      </c>
      <c r="AJ8" s="51">
        <f t="shared" ref="AJ8:AJ19" si="10">IF(AI8&gt;30,0,AH8-AI8)</f>
        <v>0</v>
      </c>
      <c r="AK8" s="3">
        <v>34</v>
      </c>
      <c r="AL8" s="51">
        <f t="shared" ref="AL8:AL19" si="11">IF((AI8+AK8)&gt;30,0,85-(AI8+AK8))</f>
        <v>0</v>
      </c>
      <c r="AM8" s="54"/>
      <c r="AN8" s="51">
        <f t="shared" ref="AN8:AN19" si="12">IF((AI8+AK8+AM8)&gt;30,0,85-(AI8+AK8+AM8))</f>
        <v>0</v>
      </c>
      <c r="AO8" s="54"/>
      <c r="AP8" s="53">
        <f t="shared" ref="AP8:AP19" si="13">IF((AI8+AK8+AM8)&gt;30,0,85-(AI8+AK8+AM8))</f>
        <v>0</v>
      </c>
      <c r="AQ8" s="53"/>
      <c r="AR8" s="2">
        <f t="shared" ref="AR8:AR19" si="14">IF(OR((AM8+AO8)&gt;30,(AI8+AK8)&gt;45,(AI8+AK8+AM8+AO8+AQ8)&gt;30,AQ8&gt;30),0,IF((AI8+AK8)&lt;46,MIN(105-(AI8+AK8+AM8+AO8),85),IF((AM8+AO8)&lt;30,85-(AM8+AO8))))</f>
        <v>0</v>
      </c>
    </row>
    <row r="9" spans="2:45" x14ac:dyDescent="0.25">
      <c r="B9" s="17">
        <v>11</v>
      </c>
      <c r="C9" s="17" t="s">
        <v>8</v>
      </c>
      <c r="D9" s="51">
        <v>85</v>
      </c>
      <c r="E9" s="53"/>
      <c r="F9" s="51">
        <f t="shared" ref="F9:F19" si="15">IF(E9&gt;30,0,D9-E9)</f>
        <v>85</v>
      </c>
      <c r="H9" s="51">
        <f t="shared" ref="H9:H19" si="16">IF((E9+G9)&gt;30,0,85-(E9+G9))</f>
        <v>85</v>
      </c>
      <c r="I9" s="54">
        <v>29</v>
      </c>
      <c r="J9" s="51">
        <f t="shared" ref="J9:J19" si="17">IF((E9+G9+I9)&gt;30,0,85-(E9+G9+I9))</f>
        <v>56</v>
      </c>
      <c r="K9" s="54"/>
      <c r="L9" s="53">
        <f t="shared" si="5"/>
        <v>85</v>
      </c>
      <c r="M9" s="53"/>
      <c r="N9" s="2">
        <f t="shared" si="6"/>
        <v>85</v>
      </c>
      <c r="Q9" s="17"/>
      <c r="R9" s="17" t="s">
        <v>96</v>
      </c>
      <c r="S9" s="51">
        <v>85</v>
      </c>
      <c r="T9" s="53">
        <v>9</v>
      </c>
      <c r="U9" s="51">
        <f t="shared" si="7"/>
        <v>76</v>
      </c>
      <c r="W9" s="51">
        <f t="shared" si="8"/>
        <v>76</v>
      </c>
      <c r="X9" s="54"/>
      <c r="Y9" s="51">
        <f t="shared" si="9"/>
        <v>76</v>
      </c>
      <c r="Z9" s="54"/>
      <c r="AA9" s="53">
        <f t="shared" si="0"/>
        <v>85</v>
      </c>
      <c r="AB9" s="53"/>
      <c r="AC9" s="2">
        <f t="shared" si="1"/>
        <v>85</v>
      </c>
      <c r="AF9" s="17"/>
      <c r="AG9" s="17" t="s">
        <v>88</v>
      </c>
      <c r="AH9" s="51">
        <v>85</v>
      </c>
      <c r="AI9" s="53"/>
      <c r="AJ9" s="51">
        <f t="shared" si="10"/>
        <v>85</v>
      </c>
      <c r="AK9" s="3">
        <v>15</v>
      </c>
      <c r="AL9" s="51">
        <f t="shared" si="11"/>
        <v>70</v>
      </c>
      <c r="AM9" s="54"/>
      <c r="AN9" s="51">
        <f t="shared" si="12"/>
        <v>70</v>
      </c>
      <c r="AO9" s="54"/>
      <c r="AP9" s="53">
        <f t="shared" si="13"/>
        <v>70</v>
      </c>
      <c r="AQ9" s="53"/>
      <c r="AR9" s="2">
        <f t="shared" si="14"/>
        <v>85</v>
      </c>
    </row>
    <row r="10" spans="2:45" x14ac:dyDescent="0.25">
      <c r="B10" s="17">
        <v>18</v>
      </c>
      <c r="C10" s="17" t="s">
        <v>7</v>
      </c>
      <c r="D10" s="51">
        <v>85</v>
      </c>
      <c r="E10" s="53"/>
      <c r="F10" s="51">
        <f t="shared" si="15"/>
        <v>85</v>
      </c>
      <c r="G10" s="25"/>
      <c r="H10" s="51">
        <f t="shared" si="16"/>
        <v>85</v>
      </c>
      <c r="I10" s="54"/>
      <c r="J10" s="51">
        <f t="shared" si="17"/>
        <v>85</v>
      </c>
      <c r="K10" s="54"/>
      <c r="L10" s="53">
        <f t="shared" si="5"/>
        <v>85</v>
      </c>
      <c r="M10" s="53"/>
      <c r="N10" s="2">
        <f t="shared" si="6"/>
        <v>85</v>
      </c>
      <c r="Q10" s="17"/>
      <c r="R10" s="17"/>
      <c r="S10" s="51">
        <v>85</v>
      </c>
      <c r="T10" s="53"/>
      <c r="U10" s="51">
        <f t="shared" si="7"/>
        <v>85</v>
      </c>
      <c r="V10" s="25"/>
      <c r="W10" s="51">
        <f t="shared" si="8"/>
        <v>85</v>
      </c>
      <c r="X10" s="54"/>
      <c r="Y10" s="51">
        <f t="shared" si="9"/>
        <v>85</v>
      </c>
      <c r="Z10" s="54"/>
      <c r="AA10" s="53">
        <f t="shared" si="0"/>
        <v>85</v>
      </c>
      <c r="AB10" s="53"/>
      <c r="AC10" s="2">
        <f t="shared" si="1"/>
        <v>85</v>
      </c>
      <c r="AF10" s="17"/>
      <c r="AG10" s="17" t="s">
        <v>89</v>
      </c>
      <c r="AH10" s="51">
        <v>85</v>
      </c>
      <c r="AI10" s="53"/>
      <c r="AJ10" s="51">
        <f t="shared" si="10"/>
        <v>85</v>
      </c>
      <c r="AK10" s="54">
        <v>17</v>
      </c>
      <c r="AL10" s="51">
        <f t="shared" si="11"/>
        <v>68</v>
      </c>
      <c r="AM10" s="54"/>
      <c r="AN10" s="51">
        <f t="shared" si="12"/>
        <v>68</v>
      </c>
      <c r="AO10" s="54"/>
      <c r="AP10" s="53">
        <f t="shared" si="13"/>
        <v>68</v>
      </c>
      <c r="AQ10" s="53"/>
      <c r="AR10" s="2">
        <f t="shared" si="14"/>
        <v>85</v>
      </c>
    </row>
    <row r="11" spans="2:45" x14ac:dyDescent="0.25">
      <c r="B11" s="17">
        <v>21</v>
      </c>
      <c r="C11" s="17" t="s">
        <v>6</v>
      </c>
      <c r="D11" s="51">
        <v>85</v>
      </c>
      <c r="E11" s="53">
        <v>44</v>
      </c>
      <c r="F11" s="51">
        <f t="shared" si="15"/>
        <v>0</v>
      </c>
      <c r="G11" s="25"/>
      <c r="H11" s="51">
        <f t="shared" si="16"/>
        <v>0</v>
      </c>
      <c r="I11" s="54"/>
      <c r="J11" s="51">
        <f t="shared" si="17"/>
        <v>0</v>
      </c>
      <c r="K11" s="54"/>
      <c r="L11" s="53">
        <f>IF(OR((I11+K11)&gt;30,(E11+G11)&gt;45),0,IF((E11+G11)&lt;46,MIN(120-(E11+G11),85),IF((I11+K11)&lt;30,85-(I11+K11))))</f>
        <v>76</v>
      </c>
      <c r="M11" s="53"/>
      <c r="N11" s="2">
        <f t="shared" si="6"/>
        <v>76</v>
      </c>
      <c r="Q11" s="17"/>
      <c r="R11" s="17"/>
      <c r="S11" s="51">
        <v>85</v>
      </c>
      <c r="T11" s="53"/>
      <c r="U11" s="51">
        <f t="shared" si="7"/>
        <v>85</v>
      </c>
      <c r="V11" s="25"/>
      <c r="W11" s="51">
        <f t="shared" si="8"/>
        <v>85</v>
      </c>
      <c r="X11" s="54"/>
      <c r="Y11" s="51">
        <f t="shared" si="9"/>
        <v>85</v>
      </c>
      <c r="Z11" s="54"/>
      <c r="AA11" s="53">
        <f t="shared" si="0"/>
        <v>85</v>
      </c>
      <c r="AB11" s="53"/>
      <c r="AC11" s="2">
        <f t="shared" si="1"/>
        <v>85</v>
      </c>
      <c r="AF11" s="17"/>
      <c r="AG11" s="17" t="s">
        <v>90</v>
      </c>
      <c r="AH11" s="51">
        <v>85</v>
      </c>
      <c r="AI11" s="53">
        <v>10</v>
      </c>
      <c r="AJ11" s="51">
        <f t="shared" si="10"/>
        <v>75</v>
      </c>
      <c r="AK11" s="54">
        <v>53</v>
      </c>
      <c r="AL11" s="51">
        <f t="shared" si="11"/>
        <v>0</v>
      </c>
      <c r="AM11" s="54"/>
      <c r="AN11" s="51">
        <f t="shared" si="12"/>
        <v>0</v>
      </c>
      <c r="AO11" s="54"/>
      <c r="AP11" s="53">
        <f t="shared" si="13"/>
        <v>0</v>
      </c>
      <c r="AQ11" s="53"/>
      <c r="AR11" s="2">
        <f t="shared" si="14"/>
        <v>0</v>
      </c>
    </row>
    <row r="12" spans="2:45" x14ac:dyDescent="0.25">
      <c r="B12" s="17">
        <v>22</v>
      </c>
      <c r="C12" s="17" t="s">
        <v>5</v>
      </c>
      <c r="D12" s="51">
        <v>85</v>
      </c>
      <c r="E12" s="53"/>
      <c r="F12" s="51">
        <f t="shared" si="15"/>
        <v>85</v>
      </c>
      <c r="H12" s="51">
        <f t="shared" si="16"/>
        <v>85</v>
      </c>
      <c r="I12" s="54"/>
      <c r="J12" s="51">
        <f t="shared" si="17"/>
        <v>85</v>
      </c>
      <c r="K12" s="54"/>
      <c r="L12" s="53">
        <f t="shared" ref="L12:L19" si="18">IF(OR((I12+K12)&gt;30,(E12+G12)&gt;45),0,IF((E12+G12)&lt;46,MIN(120-(E12+G12),85),IF((I12+K12)&lt;30,85-(I12+K12))))</f>
        <v>85</v>
      </c>
      <c r="M12" s="53"/>
      <c r="N12" s="2">
        <f t="shared" si="6"/>
        <v>85</v>
      </c>
      <c r="Q12" s="17"/>
      <c r="R12" s="17"/>
      <c r="S12" s="51">
        <v>85</v>
      </c>
      <c r="T12" s="53"/>
      <c r="U12" s="51">
        <f t="shared" si="7"/>
        <v>85</v>
      </c>
      <c r="W12" s="51">
        <f t="shared" si="8"/>
        <v>85</v>
      </c>
      <c r="X12" s="54"/>
      <c r="Y12" s="51">
        <f t="shared" si="9"/>
        <v>85</v>
      </c>
      <c r="Z12" s="54"/>
      <c r="AA12" s="53">
        <f t="shared" si="0"/>
        <v>85</v>
      </c>
      <c r="AB12" s="53"/>
      <c r="AC12" s="2">
        <f t="shared" si="1"/>
        <v>85</v>
      </c>
      <c r="AF12" s="17"/>
      <c r="AG12" s="17" t="s">
        <v>91</v>
      </c>
      <c r="AH12" s="51">
        <v>85</v>
      </c>
      <c r="AI12" s="53"/>
      <c r="AJ12" s="51">
        <f t="shared" si="10"/>
        <v>85</v>
      </c>
      <c r="AK12" s="3">
        <v>21</v>
      </c>
      <c r="AL12" s="51">
        <f t="shared" si="11"/>
        <v>64</v>
      </c>
      <c r="AM12" s="54"/>
      <c r="AN12" s="51">
        <f t="shared" si="12"/>
        <v>64</v>
      </c>
      <c r="AO12" s="54"/>
      <c r="AP12" s="53">
        <f t="shared" si="13"/>
        <v>64</v>
      </c>
      <c r="AQ12" s="53"/>
      <c r="AR12" s="2">
        <f t="shared" si="14"/>
        <v>84</v>
      </c>
    </row>
    <row r="13" spans="2:45" x14ac:dyDescent="0.25">
      <c r="B13" s="17">
        <v>23</v>
      </c>
      <c r="C13" s="17" t="s">
        <v>4</v>
      </c>
      <c r="D13" s="51">
        <v>85</v>
      </c>
      <c r="E13" s="53"/>
      <c r="F13" s="51">
        <f t="shared" si="15"/>
        <v>85</v>
      </c>
      <c r="H13" s="51">
        <f t="shared" si="16"/>
        <v>85</v>
      </c>
      <c r="I13" s="54">
        <v>85</v>
      </c>
      <c r="J13" s="51">
        <f t="shared" si="17"/>
        <v>0</v>
      </c>
      <c r="K13" s="54"/>
      <c r="L13" s="53">
        <f t="shared" si="18"/>
        <v>0</v>
      </c>
      <c r="M13" s="53"/>
      <c r="N13" s="2">
        <f t="shared" si="6"/>
        <v>0</v>
      </c>
      <c r="Q13" s="17"/>
      <c r="R13" s="17"/>
      <c r="S13" s="51">
        <v>85</v>
      </c>
      <c r="T13" s="53"/>
      <c r="U13" s="51">
        <f t="shared" si="7"/>
        <v>85</v>
      </c>
      <c r="W13" s="51">
        <f t="shared" si="8"/>
        <v>85</v>
      </c>
      <c r="X13" s="54"/>
      <c r="Y13" s="51">
        <f t="shared" si="9"/>
        <v>85</v>
      </c>
      <c r="Z13" s="54"/>
      <c r="AA13" s="53">
        <f t="shared" si="0"/>
        <v>85</v>
      </c>
      <c r="AB13" s="53"/>
      <c r="AC13" s="2">
        <f t="shared" si="1"/>
        <v>85</v>
      </c>
      <c r="AF13" s="17"/>
      <c r="AG13" s="17" t="s">
        <v>103</v>
      </c>
      <c r="AH13" s="51">
        <v>85</v>
      </c>
      <c r="AI13" s="53">
        <v>28</v>
      </c>
      <c r="AJ13" s="51">
        <f t="shared" si="10"/>
        <v>57</v>
      </c>
      <c r="AL13" s="51">
        <f t="shared" si="11"/>
        <v>57</v>
      </c>
      <c r="AM13" s="54"/>
      <c r="AN13" s="51">
        <f t="shared" si="12"/>
        <v>57</v>
      </c>
      <c r="AO13" s="54"/>
      <c r="AP13" s="53">
        <f t="shared" si="13"/>
        <v>57</v>
      </c>
      <c r="AQ13" s="53"/>
      <c r="AR13" s="2">
        <f t="shared" si="14"/>
        <v>77</v>
      </c>
    </row>
    <row r="14" spans="2:45" x14ac:dyDescent="0.25">
      <c r="B14" s="17">
        <v>26</v>
      </c>
      <c r="C14" s="17" t="s">
        <v>3</v>
      </c>
      <c r="D14" s="51">
        <v>85</v>
      </c>
      <c r="E14" s="53"/>
      <c r="F14" s="51">
        <f t="shared" si="15"/>
        <v>85</v>
      </c>
      <c r="H14" s="51">
        <f t="shared" si="16"/>
        <v>85</v>
      </c>
      <c r="I14" s="54"/>
      <c r="J14" s="51">
        <f t="shared" si="17"/>
        <v>85</v>
      </c>
      <c r="K14" s="54"/>
      <c r="L14" s="53">
        <f t="shared" si="18"/>
        <v>85</v>
      </c>
      <c r="M14" s="53"/>
      <c r="N14" s="2">
        <f t="shared" si="6"/>
        <v>85</v>
      </c>
      <c r="Q14" s="17"/>
      <c r="R14" s="17"/>
      <c r="S14" s="51">
        <v>85</v>
      </c>
      <c r="T14" s="53"/>
      <c r="U14" s="51">
        <f t="shared" si="7"/>
        <v>85</v>
      </c>
      <c r="W14" s="51">
        <f t="shared" si="8"/>
        <v>85</v>
      </c>
      <c r="X14" s="54"/>
      <c r="Y14" s="51">
        <f t="shared" si="9"/>
        <v>85</v>
      </c>
      <c r="Z14" s="54"/>
      <c r="AA14" s="53">
        <f t="shared" si="0"/>
        <v>85</v>
      </c>
      <c r="AB14" s="53"/>
      <c r="AC14" s="2">
        <f t="shared" si="1"/>
        <v>85</v>
      </c>
      <c r="AF14" s="17"/>
      <c r="AG14" s="17" t="s">
        <v>104</v>
      </c>
      <c r="AH14" s="51">
        <v>85</v>
      </c>
      <c r="AI14" s="53">
        <v>28</v>
      </c>
      <c r="AJ14" s="51">
        <f t="shared" si="10"/>
        <v>57</v>
      </c>
      <c r="AL14" s="51">
        <f t="shared" si="11"/>
        <v>57</v>
      </c>
      <c r="AM14" s="54"/>
      <c r="AN14" s="51">
        <f t="shared" si="12"/>
        <v>57</v>
      </c>
      <c r="AO14" s="54"/>
      <c r="AP14" s="53">
        <f t="shared" si="13"/>
        <v>57</v>
      </c>
      <c r="AQ14" s="53"/>
      <c r="AR14" s="2">
        <f t="shared" si="14"/>
        <v>77</v>
      </c>
    </row>
    <row r="15" spans="2:45" x14ac:dyDescent="0.25">
      <c r="B15" s="17">
        <v>34</v>
      </c>
      <c r="C15" s="17" t="s">
        <v>1</v>
      </c>
      <c r="D15" s="51">
        <v>85</v>
      </c>
      <c r="E15" s="53"/>
      <c r="F15" s="51">
        <f t="shared" si="15"/>
        <v>85</v>
      </c>
      <c r="H15" s="51">
        <f t="shared" si="16"/>
        <v>85</v>
      </c>
      <c r="I15" s="54"/>
      <c r="J15" s="51">
        <f t="shared" si="17"/>
        <v>85</v>
      </c>
      <c r="K15" s="54"/>
      <c r="L15" s="53">
        <f t="shared" si="18"/>
        <v>85</v>
      </c>
      <c r="M15" s="53"/>
      <c r="N15" s="2">
        <f t="shared" si="6"/>
        <v>85</v>
      </c>
      <c r="Q15" s="17"/>
      <c r="R15" s="17"/>
      <c r="S15" s="51">
        <v>85</v>
      </c>
      <c r="T15" s="53"/>
      <c r="U15" s="51">
        <f t="shared" si="7"/>
        <v>85</v>
      </c>
      <c r="W15" s="51">
        <f t="shared" si="8"/>
        <v>85</v>
      </c>
      <c r="X15" s="54"/>
      <c r="Y15" s="51">
        <f t="shared" si="9"/>
        <v>85</v>
      </c>
      <c r="Z15" s="54"/>
      <c r="AA15" s="53">
        <f t="shared" si="0"/>
        <v>85</v>
      </c>
      <c r="AB15" s="53"/>
      <c r="AC15" s="2">
        <f t="shared" si="1"/>
        <v>85</v>
      </c>
      <c r="AF15" s="17"/>
      <c r="AG15" s="17"/>
      <c r="AH15" s="51">
        <v>85</v>
      </c>
      <c r="AI15" s="53"/>
      <c r="AJ15" s="51">
        <f t="shared" si="10"/>
        <v>85</v>
      </c>
      <c r="AL15" s="51">
        <f t="shared" si="11"/>
        <v>85</v>
      </c>
      <c r="AM15" s="54"/>
      <c r="AN15" s="51">
        <f t="shared" si="12"/>
        <v>85</v>
      </c>
      <c r="AO15" s="54"/>
      <c r="AP15" s="53">
        <f t="shared" si="13"/>
        <v>85</v>
      </c>
      <c r="AQ15" s="53"/>
      <c r="AR15" s="2">
        <f t="shared" si="14"/>
        <v>85</v>
      </c>
    </row>
    <row r="16" spans="2:45" x14ac:dyDescent="0.25">
      <c r="B16" s="17">
        <v>36</v>
      </c>
      <c r="C16" s="17" t="s">
        <v>0</v>
      </c>
      <c r="D16" s="51">
        <v>85</v>
      </c>
      <c r="E16" s="53">
        <v>42</v>
      </c>
      <c r="F16" s="51">
        <f t="shared" si="15"/>
        <v>0</v>
      </c>
      <c r="G16" s="25"/>
      <c r="H16" s="51">
        <f t="shared" si="16"/>
        <v>0</v>
      </c>
      <c r="I16" s="54"/>
      <c r="J16" s="51">
        <f t="shared" si="17"/>
        <v>0</v>
      </c>
      <c r="K16" s="54"/>
      <c r="L16" s="53">
        <f t="shared" si="18"/>
        <v>78</v>
      </c>
      <c r="M16" s="53"/>
      <c r="N16" s="2">
        <f t="shared" si="6"/>
        <v>78</v>
      </c>
      <c r="Q16" s="17"/>
      <c r="R16" s="17"/>
      <c r="S16" s="51">
        <v>85</v>
      </c>
      <c r="T16" s="53"/>
      <c r="U16" s="51">
        <f t="shared" si="7"/>
        <v>85</v>
      </c>
      <c r="V16" s="25"/>
      <c r="W16" s="51">
        <f t="shared" si="8"/>
        <v>85</v>
      </c>
      <c r="X16" s="54"/>
      <c r="Y16" s="51">
        <f t="shared" si="9"/>
        <v>85</v>
      </c>
      <c r="Z16" s="54"/>
      <c r="AA16" s="53">
        <f t="shared" si="0"/>
        <v>85</v>
      </c>
      <c r="AB16" s="53"/>
      <c r="AC16" s="2">
        <f t="shared" si="1"/>
        <v>85</v>
      </c>
      <c r="AF16" s="17"/>
      <c r="AG16" s="17"/>
      <c r="AH16" s="51">
        <v>85</v>
      </c>
      <c r="AI16" s="53"/>
      <c r="AJ16" s="51">
        <f t="shared" si="10"/>
        <v>85</v>
      </c>
      <c r="AK16" s="25"/>
      <c r="AL16" s="51">
        <f t="shared" si="11"/>
        <v>85</v>
      </c>
      <c r="AM16" s="54"/>
      <c r="AN16" s="51">
        <f t="shared" si="12"/>
        <v>85</v>
      </c>
      <c r="AO16" s="54"/>
      <c r="AP16" s="53">
        <f t="shared" si="13"/>
        <v>85</v>
      </c>
      <c r="AQ16" s="53"/>
      <c r="AR16" s="2">
        <f t="shared" si="14"/>
        <v>85</v>
      </c>
    </row>
    <row r="17" spans="2:45" x14ac:dyDescent="0.25">
      <c r="B17" s="17">
        <v>67</v>
      </c>
      <c r="C17" s="17" t="s">
        <v>10</v>
      </c>
      <c r="D17" s="51">
        <v>85</v>
      </c>
      <c r="E17" s="53">
        <v>16</v>
      </c>
      <c r="F17" s="51">
        <f t="shared" si="15"/>
        <v>69</v>
      </c>
      <c r="H17" s="51">
        <f t="shared" si="16"/>
        <v>69</v>
      </c>
      <c r="I17" s="54"/>
      <c r="J17" s="51">
        <f t="shared" si="17"/>
        <v>69</v>
      </c>
      <c r="K17" s="54"/>
      <c r="L17" s="53">
        <f t="shared" si="18"/>
        <v>85</v>
      </c>
      <c r="M17" s="53"/>
      <c r="N17" s="2">
        <f t="shared" si="6"/>
        <v>85</v>
      </c>
      <c r="Q17" s="17"/>
      <c r="R17" s="17"/>
      <c r="S17" s="51">
        <v>85</v>
      </c>
      <c r="T17" s="53"/>
      <c r="U17" s="51">
        <f t="shared" si="7"/>
        <v>85</v>
      </c>
      <c r="W17" s="51">
        <f t="shared" si="8"/>
        <v>85</v>
      </c>
      <c r="X17" s="54"/>
      <c r="Y17" s="51">
        <f t="shared" si="9"/>
        <v>85</v>
      </c>
      <c r="Z17" s="54"/>
      <c r="AA17" s="53">
        <f t="shared" si="0"/>
        <v>85</v>
      </c>
      <c r="AB17" s="53"/>
      <c r="AC17" s="2">
        <f t="shared" si="1"/>
        <v>85</v>
      </c>
      <c r="AF17" s="17"/>
      <c r="AG17" s="17"/>
      <c r="AH17" s="51">
        <v>85</v>
      </c>
      <c r="AI17" s="53"/>
      <c r="AJ17" s="51">
        <f t="shared" si="10"/>
        <v>85</v>
      </c>
      <c r="AL17" s="51">
        <f t="shared" si="11"/>
        <v>85</v>
      </c>
      <c r="AM17" s="54"/>
      <c r="AN17" s="51">
        <f t="shared" si="12"/>
        <v>85</v>
      </c>
      <c r="AO17" s="54"/>
      <c r="AP17" s="53">
        <f t="shared" si="13"/>
        <v>85</v>
      </c>
      <c r="AQ17" s="53"/>
      <c r="AR17" s="2">
        <f t="shared" si="14"/>
        <v>85</v>
      </c>
    </row>
    <row r="18" spans="2:45" x14ac:dyDescent="0.25">
      <c r="B18" s="17">
        <v>88</v>
      </c>
      <c r="C18" s="17" t="s">
        <v>2</v>
      </c>
      <c r="D18" s="51">
        <v>85</v>
      </c>
      <c r="E18" s="53"/>
      <c r="F18" s="51">
        <f t="shared" si="15"/>
        <v>85</v>
      </c>
      <c r="H18" s="51">
        <f t="shared" si="16"/>
        <v>85</v>
      </c>
      <c r="I18" s="54"/>
      <c r="J18" s="51">
        <f t="shared" si="17"/>
        <v>85</v>
      </c>
      <c r="K18" s="54"/>
      <c r="L18" s="53">
        <f t="shared" si="18"/>
        <v>85</v>
      </c>
      <c r="M18" s="53"/>
      <c r="N18" s="2">
        <f t="shared" si="6"/>
        <v>85</v>
      </c>
      <c r="Q18" s="17"/>
      <c r="R18" s="17"/>
      <c r="S18" s="51">
        <v>85</v>
      </c>
      <c r="T18" s="53"/>
      <c r="U18" s="51">
        <f t="shared" si="7"/>
        <v>85</v>
      </c>
      <c r="W18" s="51">
        <f t="shared" si="8"/>
        <v>85</v>
      </c>
      <c r="X18" s="54"/>
      <c r="Y18" s="51">
        <f t="shared" si="9"/>
        <v>85</v>
      </c>
      <c r="Z18" s="54"/>
      <c r="AA18" s="53">
        <f t="shared" si="0"/>
        <v>85</v>
      </c>
      <c r="AB18" s="53"/>
      <c r="AC18" s="2">
        <f t="shared" si="1"/>
        <v>85</v>
      </c>
      <c r="AF18" s="17"/>
      <c r="AG18" s="17"/>
      <c r="AH18" s="51">
        <v>85</v>
      </c>
      <c r="AI18" s="53"/>
      <c r="AJ18" s="51">
        <f t="shared" si="10"/>
        <v>85</v>
      </c>
      <c r="AL18" s="51">
        <f t="shared" si="11"/>
        <v>85</v>
      </c>
      <c r="AM18" s="54"/>
      <c r="AN18" s="51">
        <f t="shared" si="12"/>
        <v>85</v>
      </c>
      <c r="AO18" s="54"/>
      <c r="AP18" s="53">
        <f t="shared" si="13"/>
        <v>85</v>
      </c>
      <c r="AQ18" s="53"/>
      <c r="AR18" s="2">
        <f t="shared" si="14"/>
        <v>85</v>
      </c>
    </row>
    <row r="19" spans="2:45" x14ac:dyDescent="0.25">
      <c r="B19" s="17"/>
      <c r="C19" s="17"/>
      <c r="D19" s="51">
        <v>85</v>
      </c>
      <c r="E19" s="53"/>
      <c r="F19" s="51">
        <f t="shared" si="15"/>
        <v>85</v>
      </c>
      <c r="G19" s="25"/>
      <c r="H19" s="51">
        <f t="shared" si="16"/>
        <v>85</v>
      </c>
      <c r="I19" s="54"/>
      <c r="J19" s="51">
        <f t="shared" si="17"/>
        <v>85</v>
      </c>
      <c r="K19" s="54"/>
      <c r="L19" s="53">
        <f t="shared" si="18"/>
        <v>85</v>
      </c>
      <c r="M19" s="53"/>
      <c r="N19" s="2">
        <f t="shared" si="6"/>
        <v>85</v>
      </c>
      <c r="Q19" s="17"/>
      <c r="R19" s="17"/>
      <c r="S19" s="51">
        <v>85</v>
      </c>
      <c r="T19" s="53"/>
      <c r="U19" s="51">
        <f t="shared" si="7"/>
        <v>85</v>
      </c>
      <c r="V19" s="25"/>
      <c r="W19" s="51">
        <f t="shared" si="8"/>
        <v>85</v>
      </c>
      <c r="X19" s="54"/>
      <c r="Y19" s="51">
        <f t="shared" si="9"/>
        <v>85</v>
      </c>
      <c r="Z19" s="54"/>
      <c r="AA19" s="53">
        <f t="shared" si="0"/>
        <v>85</v>
      </c>
      <c r="AB19" s="53"/>
      <c r="AC19" s="2">
        <f t="shared" si="1"/>
        <v>85</v>
      </c>
      <c r="AF19" s="17"/>
      <c r="AG19" s="17"/>
      <c r="AH19" s="51">
        <v>85</v>
      </c>
      <c r="AI19" s="53"/>
      <c r="AJ19" s="51">
        <f t="shared" si="10"/>
        <v>85</v>
      </c>
      <c r="AK19" s="25"/>
      <c r="AL19" s="51">
        <f t="shared" si="11"/>
        <v>85</v>
      </c>
      <c r="AM19" s="54"/>
      <c r="AN19" s="51">
        <f t="shared" si="12"/>
        <v>85</v>
      </c>
      <c r="AO19" s="54"/>
      <c r="AP19" s="53">
        <f t="shared" si="13"/>
        <v>85</v>
      </c>
      <c r="AQ19" s="53"/>
      <c r="AR19" s="2">
        <f t="shared" si="14"/>
        <v>85</v>
      </c>
    </row>
    <row r="20" spans="2:45" x14ac:dyDescent="0.25">
      <c r="B20" s="39" t="s">
        <v>20</v>
      </c>
      <c r="C20" s="39"/>
      <c r="D20" s="32" t="s">
        <v>19</v>
      </c>
      <c r="E20" s="33"/>
      <c r="F20" s="32" t="s">
        <v>18</v>
      </c>
      <c r="G20" s="33"/>
      <c r="H20" s="32" t="s">
        <v>17</v>
      </c>
      <c r="I20" s="33"/>
      <c r="J20" s="32" t="s">
        <v>16</v>
      </c>
      <c r="K20" s="33"/>
      <c r="L20" s="34" t="s">
        <v>15</v>
      </c>
      <c r="M20" s="34"/>
      <c r="N20" s="32" t="s">
        <v>14</v>
      </c>
      <c r="O20" s="34"/>
      <c r="Q20" s="39" t="s">
        <v>20</v>
      </c>
      <c r="R20" s="39"/>
      <c r="S20" s="32" t="s">
        <v>19</v>
      </c>
      <c r="T20" s="33"/>
      <c r="U20" s="32" t="s">
        <v>18</v>
      </c>
      <c r="V20" s="33"/>
      <c r="W20" s="32" t="s">
        <v>17</v>
      </c>
      <c r="X20" s="33"/>
      <c r="Y20" s="32" t="s">
        <v>16</v>
      </c>
      <c r="Z20" s="33"/>
      <c r="AA20" s="34" t="s">
        <v>15</v>
      </c>
      <c r="AB20" s="34"/>
      <c r="AC20" s="32" t="s">
        <v>14</v>
      </c>
      <c r="AD20" s="34"/>
      <c r="AF20" s="39" t="s">
        <v>20</v>
      </c>
      <c r="AG20" s="39"/>
      <c r="AH20" s="32" t="s">
        <v>19</v>
      </c>
      <c r="AI20" s="33"/>
      <c r="AJ20" s="32" t="s">
        <v>18</v>
      </c>
      <c r="AK20" s="33"/>
      <c r="AL20" s="32" t="s">
        <v>17</v>
      </c>
      <c r="AM20" s="33"/>
      <c r="AN20" s="32" t="s">
        <v>16</v>
      </c>
      <c r="AO20" s="33"/>
      <c r="AP20" s="34" t="s">
        <v>15</v>
      </c>
      <c r="AQ20" s="34"/>
      <c r="AR20" s="32" t="s">
        <v>14</v>
      </c>
      <c r="AS20" s="34"/>
    </row>
    <row r="21" spans="2:45" x14ac:dyDescent="0.25">
      <c r="B21" s="39"/>
      <c r="C21" s="39"/>
      <c r="D21" s="14" t="s">
        <v>13</v>
      </c>
      <c r="E21" s="13" t="s">
        <v>12</v>
      </c>
      <c r="F21" s="14" t="s">
        <v>13</v>
      </c>
      <c r="G21" s="15" t="s">
        <v>12</v>
      </c>
      <c r="H21" s="14" t="s">
        <v>13</v>
      </c>
      <c r="I21" s="15" t="s">
        <v>12</v>
      </c>
      <c r="J21" s="14" t="s">
        <v>13</v>
      </c>
      <c r="K21" s="15" t="s">
        <v>12</v>
      </c>
      <c r="L21" s="13" t="s">
        <v>13</v>
      </c>
      <c r="M21" s="13" t="s">
        <v>12</v>
      </c>
      <c r="N21" s="14" t="s">
        <v>13</v>
      </c>
      <c r="O21" s="13" t="s">
        <v>12</v>
      </c>
      <c r="Q21" s="39"/>
      <c r="R21" s="39"/>
      <c r="S21" s="14" t="s">
        <v>13</v>
      </c>
      <c r="T21" s="13" t="s">
        <v>12</v>
      </c>
      <c r="U21" s="14" t="s">
        <v>13</v>
      </c>
      <c r="V21" s="15" t="s">
        <v>12</v>
      </c>
      <c r="W21" s="14" t="s">
        <v>13</v>
      </c>
      <c r="X21" s="15" t="s">
        <v>12</v>
      </c>
      <c r="Y21" s="14" t="s">
        <v>13</v>
      </c>
      <c r="Z21" s="15" t="s">
        <v>12</v>
      </c>
      <c r="AA21" s="13" t="s">
        <v>13</v>
      </c>
      <c r="AB21" s="13" t="s">
        <v>12</v>
      </c>
      <c r="AC21" s="14" t="s">
        <v>13</v>
      </c>
      <c r="AD21" s="13" t="s">
        <v>12</v>
      </c>
      <c r="AF21" s="39"/>
      <c r="AG21" s="39"/>
      <c r="AH21" s="14" t="s">
        <v>13</v>
      </c>
      <c r="AI21" s="13" t="s">
        <v>12</v>
      </c>
      <c r="AJ21" s="14" t="s">
        <v>13</v>
      </c>
      <c r="AK21" s="15" t="s">
        <v>12</v>
      </c>
      <c r="AL21" s="14" t="s">
        <v>13</v>
      </c>
      <c r="AM21" s="15" t="s">
        <v>12</v>
      </c>
      <c r="AN21" s="14" t="s">
        <v>13</v>
      </c>
      <c r="AO21" s="15" t="s">
        <v>12</v>
      </c>
      <c r="AP21" s="13" t="s">
        <v>13</v>
      </c>
      <c r="AQ21" s="13" t="s">
        <v>12</v>
      </c>
      <c r="AR21" s="14" t="s">
        <v>13</v>
      </c>
      <c r="AS21" s="13" t="s">
        <v>12</v>
      </c>
    </row>
    <row r="22" spans="2:45" x14ac:dyDescent="0.25">
      <c r="B22" s="9">
        <v>1</v>
      </c>
      <c r="C22" s="9" t="s">
        <v>30</v>
      </c>
      <c r="D22" s="51">
        <v>85</v>
      </c>
      <c r="E22" s="53"/>
      <c r="F22" s="51">
        <f t="shared" ref="F22:F34" si="19">IF(E22&gt;30,0,D22-E22)</f>
        <v>85</v>
      </c>
      <c r="H22" s="51">
        <f t="shared" ref="H22:H34" si="20">IF((E22+G22)&gt;30,0,85-(E22+G22))</f>
        <v>85</v>
      </c>
      <c r="I22" s="54"/>
      <c r="J22" s="51">
        <f t="shared" ref="J22:J34" si="21">IF((E22+G22+I22)&gt;30,0,85-(E22+G22+I22))</f>
        <v>85</v>
      </c>
      <c r="K22" s="54"/>
      <c r="L22" s="53">
        <f t="shared" ref="L22:L34" si="22">IF(OR((I22+K22)&gt;30,(E22+G22)&gt;45),0,IF((E22+G22)&lt;46,MIN(120-(E22+G22),85),IF((I22+K22)&lt;30,85-(I22+K22))))</f>
        <v>85</v>
      </c>
      <c r="M22" s="53"/>
      <c r="N22" s="2">
        <f t="shared" ref="N22:N34" si="23">IF(OR((I22+K22)&gt;30,(E22+G22)&gt;45),0,IF((E22+G22)&lt;46,MIN(120-(E22+G22),85),IF((I22+K22)&lt;30,85-(I22+K22))))</f>
        <v>85</v>
      </c>
      <c r="Q22" s="9"/>
      <c r="R22" s="9" t="s">
        <v>32</v>
      </c>
      <c r="S22" s="51">
        <v>85</v>
      </c>
      <c r="T22" s="53">
        <v>45</v>
      </c>
      <c r="U22" s="51">
        <f t="shared" ref="U22:U34" si="24">IF(T22&gt;30,0,S22-T22)</f>
        <v>0</v>
      </c>
      <c r="W22" s="51">
        <f t="shared" ref="W22:W34" si="25">IF((T22+V22)&gt;30,0,85-(T22+V22))</f>
        <v>0</v>
      </c>
      <c r="X22" s="54"/>
      <c r="Y22" s="51">
        <f t="shared" ref="Y22:Y34" si="26">IF((T22+V22+X22)&gt;30,0,85-(T22+V22+X22))</f>
        <v>0</v>
      </c>
      <c r="Z22" s="54"/>
      <c r="AA22" s="53">
        <f t="shared" ref="AA22:AA34" si="27">IF(OR((X22+Z22)&gt;30,(T22+V22)&gt;45),0,IF((T22+V22)&lt;46,MIN(120-(T22+V22),85),IF((X22+Z22)&lt;30,85-(X22+Z22))))</f>
        <v>75</v>
      </c>
      <c r="AB22" s="53"/>
      <c r="AC22" s="2">
        <f t="shared" ref="AC22:AC34" si="28">IF(OR((X22+Z22)&gt;30,(T22+V22)&gt;45),0,IF((T22+V22)&lt;46,MIN(120-(T22+V22),85),IF((X22+Z22)&lt;30,85-(X22+Z22))))</f>
        <v>75</v>
      </c>
      <c r="AF22" s="9"/>
      <c r="AG22" s="9" t="s">
        <v>83</v>
      </c>
      <c r="AH22" s="51">
        <v>85</v>
      </c>
      <c r="AI22" s="53"/>
      <c r="AJ22" s="51">
        <f t="shared" ref="AJ22:AJ34" si="29">IF(AI22&gt;30,0,AH22-AI22)</f>
        <v>85</v>
      </c>
      <c r="AK22" s="3">
        <v>45</v>
      </c>
      <c r="AL22" s="51">
        <f t="shared" ref="AL22:AL34" si="30">IF((AI22+AK22)&gt;30,0,85-(AI22+AK22))</f>
        <v>0</v>
      </c>
      <c r="AM22" s="54"/>
      <c r="AN22" s="51">
        <f t="shared" ref="AN22:AN34" si="31">IF((AI22+AK22+AM22)&gt;30,0,85-(AI22+AK22+AM22))</f>
        <v>0</v>
      </c>
      <c r="AO22" s="54"/>
      <c r="AP22" s="53">
        <f t="shared" ref="AP22:AP34" si="32">IF((AI22+AK22+AM22)&gt;30,0,85-(AI22+AK22+AM22))</f>
        <v>0</v>
      </c>
      <c r="AQ22" s="53"/>
      <c r="AR22" s="2">
        <f t="shared" ref="AR22:AR34" si="33">IF(OR((AM22+AO22)&gt;30,(AI22+AK22)&gt;45,(AI22+AK22+AM22+AO22+AQ22)&gt;30,AQ22&gt;30),0,IF((AI22+AK22)&lt;46,MIN(105-(AI22+AK22+AM22+AO22),85),IF((AM22+AO22)&lt;30,85-(AM22+AO22))))</f>
        <v>0</v>
      </c>
    </row>
    <row r="23" spans="2:45" x14ac:dyDescent="0.25">
      <c r="B23" s="9">
        <v>2</v>
      </c>
      <c r="C23" s="9" t="s">
        <v>49</v>
      </c>
      <c r="D23" s="51">
        <v>85</v>
      </c>
      <c r="E23" s="53"/>
      <c r="F23" s="51">
        <f t="shared" ref="F23:F31" si="34">IF(E23&gt;30,0,D23-E23)</f>
        <v>85</v>
      </c>
      <c r="H23" s="51">
        <f t="shared" ref="H23:H31" si="35">IF((E23+G23)&gt;30,0,85-(E23+G23))</f>
        <v>85</v>
      </c>
      <c r="I23" s="54">
        <v>30</v>
      </c>
      <c r="J23" s="51">
        <f t="shared" ref="J23:J31" si="36">IF((E23+G23+I23)&gt;30,0,85-(E23+G23+I23))</f>
        <v>55</v>
      </c>
      <c r="K23" s="54"/>
      <c r="L23" s="53">
        <f t="shared" si="22"/>
        <v>85</v>
      </c>
      <c r="M23" s="53"/>
      <c r="N23" s="2">
        <f t="shared" si="23"/>
        <v>85</v>
      </c>
      <c r="Q23" s="9"/>
      <c r="R23" s="9" t="s">
        <v>107</v>
      </c>
      <c r="S23" s="51">
        <v>85</v>
      </c>
      <c r="T23" s="53">
        <v>24</v>
      </c>
      <c r="U23" s="51">
        <f t="shared" ref="U23:U31" si="37">IF(T23&gt;30,0,S23-T23)</f>
        <v>61</v>
      </c>
      <c r="W23" s="51">
        <f t="shared" ref="W23:W31" si="38">IF((T23+V23)&gt;30,0,85-(T23+V23))</f>
        <v>61</v>
      </c>
      <c r="X23" s="54"/>
      <c r="Y23" s="51">
        <f t="shared" ref="Y23:Y31" si="39">IF((T23+V23+X23)&gt;30,0,85-(T23+V23+X23))</f>
        <v>61</v>
      </c>
      <c r="Z23" s="54"/>
      <c r="AA23" s="53">
        <f t="shared" si="27"/>
        <v>85</v>
      </c>
      <c r="AB23" s="53"/>
      <c r="AC23" s="2">
        <f t="shared" si="28"/>
        <v>85</v>
      </c>
      <c r="AF23" s="9"/>
      <c r="AG23" s="9" t="s">
        <v>84</v>
      </c>
      <c r="AH23" s="51">
        <v>85</v>
      </c>
      <c r="AI23" s="53"/>
      <c r="AJ23" s="51">
        <f t="shared" ref="AJ23:AJ31" si="40">IF(AI23&gt;30,0,AH23-AI23)</f>
        <v>85</v>
      </c>
      <c r="AK23" s="3">
        <v>45</v>
      </c>
      <c r="AL23" s="51">
        <f t="shared" ref="AL23:AL31" si="41">IF((AI23+AK23)&gt;30,0,85-(AI23+AK23))</f>
        <v>0</v>
      </c>
      <c r="AM23" s="54"/>
      <c r="AN23" s="51">
        <f t="shared" ref="AN23:AN31" si="42">IF((AI23+AK23+AM23)&gt;30,0,85-(AI23+AK23+AM23))</f>
        <v>0</v>
      </c>
      <c r="AO23" s="54"/>
      <c r="AP23" s="53">
        <f t="shared" si="32"/>
        <v>0</v>
      </c>
      <c r="AQ23" s="53"/>
    </row>
    <row r="24" spans="2:45" x14ac:dyDescent="0.25">
      <c r="B24" s="9">
        <v>11</v>
      </c>
      <c r="C24" s="9" t="s">
        <v>46</v>
      </c>
      <c r="D24" s="51">
        <v>85</v>
      </c>
      <c r="E24" s="53">
        <v>29</v>
      </c>
      <c r="F24" s="51">
        <f t="shared" si="34"/>
        <v>56</v>
      </c>
      <c r="H24" s="51">
        <f t="shared" si="35"/>
        <v>56</v>
      </c>
      <c r="I24" s="54"/>
      <c r="J24" s="51">
        <f t="shared" si="36"/>
        <v>56</v>
      </c>
      <c r="K24" s="54"/>
      <c r="L24" s="53">
        <f t="shared" si="22"/>
        <v>85</v>
      </c>
      <c r="M24" s="53"/>
      <c r="N24" s="2">
        <f t="shared" si="23"/>
        <v>85</v>
      </c>
      <c r="Q24" s="9"/>
      <c r="R24" s="9" t="s">
        <v>108</v>
      </c>
      <c r="S24" s="51">
        <v>85</v>
      </c>
      <c r="T24" s="53">
        <v>10</v>
      </c>
      <c r="U24" s="51">
        <f t="shared" si="37"/>
        <v>75</v>
      </c>
      <c r="W24" s="51">
        <f t="shared" si="38"/>
        <v>75</v>
      </c>
      <c r="X24" s="54"/>
      <c r="Y24" s="51">
        <f t="shared" si="39"/>
        <v>75</v>
      </c>
      <c r="Z24" s="54"/>
      <c r="AA24" s="53">
        <f t="shared" si="27"/>
        <v>85</v>
      </c>
      <c r="AB24" s="53"/>
      <c r="AC24" s="2">
        <f t="shared" si="28"/>
        <v>85</v>
      </c>
      <c r="AF24" s="9"/>
      <c r="AG24" s="9" t="s">
        <v>85</v>
      </c>
      <c r="AH24" s="51">
        <v>85</v>
      </c>
      <c r="AI24" s="53">
        <v>7</v>
      </c>
      <c r="AJ24" s="51">
        <f t="shared" si="40"/>
        <v>78</v>
      </c>
      <c r="AK24" s="3">
        <v>14</v>
      </c>
      <c r="AL24" s="51">
        <f t="shared" si="41"/>
        <v>64</v>
      </c>
      <c r="AM24" s="54"/>
      <c r="AN24" s="51">
        <f t="shared" si="42"/>
        <v>64</v>
      </c>
      <c r="AO24" s="54"/>
      <c r="AP24" s="53">
        <f t="shared" si="32"/>
        <v>64</v>
      </c>
      <c r="AQ24" s="53"/>
    </row>
    <row r="25" spans="2:45" x14ac:dyDescent="0.25">
      <c r="B25" s="9">
        <v>12</v>
      </c>
      <c r="C25" s="9" t="s">
        <v>31</v>
      </c>
      <c r="D25" s="51">
        <v>85</v>
      </c>
      <c r="E25" s="53"/>
      <c r="F25" s="51">
        <f t="shared" si="34"/>
        <v>85</v>
      </c>
      <c r="H25" s="51">
        <f t="shared" si="35"/>
        <v>85</v>
      </c>
      <c r="I25" s="54">
        <v>83</v>
      </c>
      <c r="J25" s="51">
        <f t="shared" si="36"/>
        <v>0</v>
      </c>
      <c r="K25" s="54"/>
      <c r="L25" s="53">
        <f t="shared" si="22"/>
        <v>0</v>
      </c>
      <c r="M25" s="53"/>
      <c r="N25" s="2">
        <f t="shared" si="23"/>
        <v>0</v>
      </c>
      <c r="Q25" s="9"/>
      <c r="R25" s="9"/>
      <c r="S25" s="51">
        <v>85</v>
      </c>
      <c r="T25" s="53"/>
      <c r="U25" s="51">
        <f t="shared" si="37"/>
        <v>85</v>
      </c>
      <c r="W25" s="51">
        <f t="shared" si="38"/>
        <v>85</v>
      </c>
      <c r="X25" s="54"/>
      <c r="Y25" s="51">
        <f t="shared" si="39"/>
        <v>85</v>
      </c>
      <c r="Z25" s="54"/>
      <c r="AA25" s="53">
        <f t="shared" si="27"/>
        <v>85</v>
      </c>
      <c r="AB25" s="53"/>
      <c r="AC25" s="2">
        <f t="shared" si="28"/>
        <v>85</v>
      </c>
      <c r="AF25" s="9"/>
      <c r="AG25" s="9" t="s">
        <v>101</v>
      </c>
      <c r="AH25" s="51">
        <v>85</v>
      </c>
      <c r="AI25" s="53">
        <v>85</v>
      </c>
      <c r="AJ25" s="51">
        <f t="shared" si="40"/>
        <v>0</v>
      </c>
      <c r="AL25" s="51">
        <f t="shared" si="41"/>
        <v>0</v>
      </c>
      <c r="AM25" s="54"/>
      <c r="AN25" s="51">
        <f t="shared" si="42"/>
        <v>0</v>
      </c>
      <c r="AO25" s="54"/>
      <c r="AP25" s="53">
        <f t="shared" si="32"/>
        <v>0</v>
      </c>
      <c r="AQ25" s="53"/>
    </row>
    <row r="26" spans="2:45" x14ac:dyDescent="0.25">
      <c r="B26" s="9">
        <v>18</v>
      </c>
      <c r="C26" s="9" t="s">
        <v>51</v>
      </c>
      <c r="D26" s="51">
        <v>85</v>
      </c>
      <c r="E26" s="53"/>
      <c r="F26" s="51">
        <f t="shared" si="34"/>
        <v>85</v>
      </c>
      <c r="H26" s="51">
        <f t="shared" si="35"/>
        <v>85</v>
      </c>
      <c r="I26" s="54"/>
      <c r="J26" s="51">
        <f t="shared" si="36"/>
        <v>85</v>
      </c>
      <c r="K26" s="54"/>
      <c r="L26" s="53">
        <f t="shared" si="22"/>
        <v>85</v>
      </c>
      <c r="M26" s="53"/>
      <c r="N26" s="2">
        <f t="shared" si="23"/>
        <v>85</v>
      </c>
      <c r="Q26" s="9"/>
      <c r="R26" s="9"/>
      <c r="S26" s="51">
        <v>85</v>
      </c>
      <c r="T26" s="53"/>
      <c r="U26" s="51">
        <f t="shared" si="37"/>
        <v>85</v>
      </c>
      <c r="W26" s="51">
        <f t="shared" si="38"/>
        <v>85</v>
      </c>
      <c r="X26" s="54"/>
      <c r="Y26" s="51">
        <f t="shared" si="39"/>
        <v>85</v>
      </c>
      <c r="Z26" s="54"/>
      <c r="AA26" s="53">
        <f t="shared" si="27"/>
        <v>85</v>
      </c>
      <c r="AB26" s="53"/>
      <c r="AC26" s="2">
        <f t="shared" si="28"/>
        <v>85</v>
      </c>
      <c r="AF26" s="9"/>
      <c r="AG26" s="9" t="s">
        <v>102</v>
      </c>
      <c r="AH26" s="51">
        <v>85</v>
      </c>
      <c r="AI26" s="53">
        <v>24</v>
      </c>
      <c r="AJ26" s="51">
        <f t="shared" si="40"/>
        <v>61</v>
      </c>
      <c r="AL26" s="51">
        <f t="shared" si="41"/>
        <v>61</v>
      </c>
      <c r="AM26" s="54"/>
      <c r="AN26" s="51">
        <f t="shared" si="42"/>
        <v>61</v>
      </c>
      <c r="AO26" s="54"/>
      <c r="AP26" s="53">
        <f t="shared" si="32"/>
        <v>61</v>
      </c>
      <c r="AQ26" s="53"/>
    </row>
    <row r="27" spans="2:45" x14ac:dyDescent="0.25">
      <c r="B27" s="9">
        <v>19</v>
      </c>
      <c r="C27" s="9" t="s">
        <v>34</v>
      </c>
      <c r="D27" s="51">
        <v>85</v>
      </c>
      <c r="E27" s="53">
        <v>22</v>
      </c>
      <c r="F27" s="51">
        <f t="shared" si="34"/>
        <v>63</v>
      </c>
      <c r="H27" s="51">
        <f t="shared" si="35"/>
        <v>63</v>
      </c>
      <c r="I27" s="54"/>
      <c r="J27" s="51">
        <f t="shared" si="36"/>
        <v>63</v>
      </c>
      <c r="K27" s="54"/>
      <c r="L27" s="53">
        <f t="shared" si="22"/>
        <v>85</v>
      </c>
      <c r="M27" s="53"/>
      <c r="N27" s="2">
        <f t="shared" si="23"/>
        <v>85</v>
      </c>
      <c r="Q27" s="9"/>
      <c r="R27" s="9"/>
      <c r="S27" s="51">
        <v>85</v>
      </c>
      <c r="T27" s="53"/>
      <c r="U27" s="51">
        <f t="shared" si="37"/>
        <v>85</v>
      </c>
      <c r="W27" s="51">
        <f t="shared" si="38"/>
        <v>85</v>
      </c>
      <c r="X27" s="54"/>
      <c r="Y27" s="51">
        <f t="shared" si="39"/>
        <v>85</v>
      </c>
      <c r="Z27" s="54"/>
      <c r="AA27" s="53">
        <f t="shared" si="27"/>
        <v>85</v>
      </c>
      <c r="AB27" s="53"/>
      <c r="AC27" s="2">
        <f t="shared" si="28"/>
        <v>85</v>
      </c>
      <c r="AF27" s="9"/>
      <c r="AG27" s="9"/>
      <c r="AH27" s="51">
        <v>85</v>
      </c>
      <c r="AI27" s="53"/>
      <c r="AJ27" s="51">
        <f t="shared" si="40"/>
        <v>85</v>
      </c>
      <c r="AL27" s="51">
        <f t="shared" si="41"/>
        <v>85</v>
      </c>
      <c r="AM27" s="54"/>
      <c r="AN27" s="51">
        <f t="shared" si="42"/>
        <v>85</v>
      </c>
      <c r="AO27" s="54"/>
      <c r="AP27" s="53">
        <f t="shared" si="32"/>
        <v>85</v>
      </c>
      <c r="AQ27" s="53"/>
    </row>
    <row r="28" spans="2:45" x14ac:dyDescent="0.25">
      <c r="B28" s="9">
        <v>22</v>
      </c>
      <c r="C28" s="9" t="s">
        <v>48</v>
      </c>
      <c r="D28" s="51">
        <v>85</v>
      </c>
      <c r="E28" s="53">
        <v>28</v>
      </c>
      <c r="F28" s="51">
        <f t="shared" si="34"/>
        <v>57</v>
      </c>
      <c r="H28" s="51">
        <f t="shared" si="35"/>
        <v>57</v>
      </c>
      <c r="I28" s="54"/>
      <c r="J28" s="51">
        <f t="shared" si="36"/>
        <v>57</v>
      </c>
      <c r="K28" s="54"/>
      <c r="L28" s="53">
        <f t="shared" si="22"/>
        <v>85</v>
      </c>
      <c r="M28" s="53"/>
      <c r="N28" s="2">
        <f t="shared" si="23"/>
        <v>85</v>
      </c>
      <c r="Q28" s="9"/>
      <c r="R28" s="9"/>
      <c r="S28" s="51">
        <v>85</v>
      </c>
      <c r="T28" s="53"/>
      <c r="U28" s="51">
        <f t="shared" si="37"/>
        <v>85</v>
      </c>
      <c r="W28" s="51">
        <f t="shared" si="38"/>
        <v>85</v>
      </c>
      <c r="X28" s="54"/>
      <c r="Y28" s="51">
        <f t="shared" si="39"/>
        <v>85</v>
      </c>
      <c r="Z28" s="54"/>
      <c r="AA28" s="53">
        <f t="shared" si="27"/>
        <v>85</v>
      </c>
      <c r="AB28" s="53"/>
      <c r="AC28" s="2">
        <f t="shared" si="28"/>
        <v>85</v>
      </c>
      <c r="AF28" s="9"/>
      <c r="AG28" s="9"/>
      <c r="AH28" s="51">
        <v>85</v>
      </c>
      <c r="AI28" s="53"/>
      <c r="AJ28" s="51">
        <f t="shared" si="40"/>
        <v>85</v>
      </c>
      <c r="AL28" s="51">
        <f t="shared" si="41"/>
        <v>85</v>
      </c>
      <c r="AM28" s="54"/>
      <c r="AN28" s="51">
        <f t="shared" si="42"/>
        <v>85</v>
      </c>
      <c r="AO28" s="54"/>
      <c r="AP28" s="53">
        <f t="shared" si="32"/>
        <v>85</v>
      </c>
      <c r="AQ28" s="53"/>
    </row>
    <row r="29" spans="2:45" x14ac:dyDescent="0.25">
      <c r="B29" s="9" t="s">
        <v>47</v>
      </c>
      <c r="C29" s="9" t="s">
        <v>52</v>
      </c>
      <c r="D29" s="51">
        <v>85</v>
      </c>
      <c r="E29" s="53"/>
      <c r="F29" s="51">
        <f t="shared" si="34"/>
        <v>85</v>
      </c>
      <c r="H29" s="51">
        <f t="shared" si="35"/>
        <v>85</v>
      </c>
      <c r="I29" s="54"/>
      <c r="J29" s="51">
        <f t="shared" si="36"/>
        <v>85</v>
      </c>
      <c r="K29" s="54"/>
      <c r="L29" s="53">
        <f t="shared" si="22"/>
        <v>85</v>
      </c>
      <c r="M29" s="53"/>
      <c r="N29" s="2">
        <f t="shared" si="23"/>
        <v>85</v>
      </c>
      <c r="Q29" s="9"/>
      <c r="R29" s="9"/>
      <c r="S29" s="51">
        <v>85</v>
      </c>
      <c r="T29" s="53"/>
      <c r="U29" s="51">
        <f t="shared" si="37"/>
        <v>85</v>
      </c>
      <c r="W29" s="51">
        <f t="shared" si="38"/>
        <v>85</v>
      </c>
      <c r="X29" s="54"/>
      <c r="Y29" s="51">
        <f t="shared" si="39"/>
        <v>85</v>
      </c>
      <c r="Z29" s="54"/>
      <c r="AA29" s="53">
        <f t="shared" si="27"/>
        <v>85</v>
      </c>
      <c r="AB29" s="53"/>
      <c r="AC29" s="2">
        <f t="shared" si="28"/>
        <v>85</v>
      </c>
      <c r="AF29" s="9"/>
      <c r="AG29" s="9"/>
      <c r="AH29" s="51">
        <v>85</v>
      </c>
      <c r="AI29" s="53"/>
      <c r="AJ29" s="51">
        <f t="shared" si="40"/>
        <v>85</v>
      </c>
      <c r="AL29" s="51">
        <f t="shared" si="41"/>
        <v>85</v>
      </c>
      <c r="AM29" s="54"/>
      <c r="AN29" s="51">
        <f t="shared" si="42"/>
        <v>85</v>
      </c>
      <c r="AO29" s="54"/>
      <c r="AP29" s="53">
        <f t="shared" si="32"/>
        <v>85</v>
      </c>
      <c r="AQ29" s="53"/>
    </row>
    <row r="30" spans="2:45" x14ac:dyDescent="0.25">
      <c r="B30" s="9">
        <v>40</v>
      </c>
      <c r="C30" s="9" t="s">
        <v>50</v>
      </c>
      <c r="D30" s="51">
        <v>85</v>
      </c>
      <c r="E30" s="53"/>
      <c r="F30" s="51">
        <f t="shared" si="34"/>
        <v>85</v>
      </c>
      <c r="H30" s="51">
        <f t="shared" si="35"/>
        <v>85</v>
      </c>
      <c r="I30" s="54"/>
      <c r="J30" s="51">
        <f t="shared" si="36"/>
        <v>85</v>
      </c>
      <c r="K30" s="54"/>
      <c r="L30" s="53">
        <f t="shared" si="22"/>
        <v>85</v>
      </c>
      <c r="M30" s="53"/>
      <c r="N30" s="2">
        <f t="shared" si="23"/>
        <v>85</v>
      </c>
      <c r="Q30" s="9"/>
      <c r="R30" s="9"/>
      <c r="S30" s="51">
        <v>85</v>
      </c>
      <c r="T30" s="53"/>
      <c r="U30" s="51">
        <f t="shared" si="37"/>
        <v>85</v>
      </c>
      <c r="W30" s="51">
        <f t="shared" si="38"/>
        <v>85</v>
      </c>
      <c r="X30" s="54"/>
      <c r="Y30" s="51">
        <f t="shared" si="39"/>
        <v>85</v>
      </c>
      <c r="Z30" s="54"/>
      <c r="AA30" s="53">
        <f t="shared" si="27"/>
        <v>85</v>
      </c>
      <c r="AB30" s="53"/>
      <c r="AC30" s="2">
        <f t="shared" si="28"/>
        <v>85</v>
      </c>
      <c r="AF30" s="9"/>
      <c r="AG30" s="9"/>
      <c r="AH30" s="51">
        <v>85</v>
      </c>
      <c r="AI30" s="53"/>
      <c r="AJ30" s="51">
        <f t="shared" si="40"/>
        <v>85</v>
      </c>
      <c r="AL30" s="51">
        <f t="shared" si="41"/>
        <v>85</v>
      </c>
      <c r="AM30" s="54"/>
      <c r="AN30" s="51">
        <f t="shared" si="42"/>
        <v>85</v>
      </c>
      <c r="AO30" s="54"/>
      <c r="AP30" s="53">
        <f t="shared" si="32"/>
        <v>85</v>
      </c>
      <c r="AQ30" s="53"/>
    </row>
    <row r="31" spans="2:45" x14ac:dyDescent="0.25">
      <c r="B31" s="9">
        <v>44</v>
      </c>
      <c r="C31" s="9" t="s">
        <v>33</v>
      </c>
      <c r="D31" s="51">
        <v>85</v>
      </c>
      <c r="E31" s="53"/>
      <c r="F31" s="51">
        <f t="shared" si="34"/>
        <v>85</v>
      </c>
      <c r="H31" s="51">
        <f t="shared" si="35"/>
        <v>85</v>
      </c>
      <c r="I31" s="54">
        <v>1</v>
      </c>
      <c r="J31" s="51">
        <f t="shared" si="36"/>
        <v>84</v>
      </c>
      <c r="K31" s="54"/>
      <c r="L31" s="53">
        <f t="shared" si="22"/>
        <v>85</v>
      </c>
      <c r="M31" s="53"/>
      <c r="N31" s="2">
        <f t="shared" si="23"/>
        <v>85</v>
      </c>
      <c r="Q31" s="9"/>
      <c r="R31" s="9"/>
      <c r="S31" s="51">
        <v>85</v>
      </c>
      <c r="T31" s="53"/>
      <c r="U31" s="51">
        <f t="shared" si="37"/>
        <v>85</v>
      </c>
      <c r="W31" s="51">
        <f t="shared" si="38"/>
        <v>85</v>
      </c>
      <c r="X31" s="54"/>
      <c r="Y31" s="51">
        <f t="shared" si="39"/>
        <v>85</v>
      </c>
      <c r="Z31" s="54"/>
      <c r="AA31" s="53">
        <f t="shared" si="27"/>
        <v>85</v>
      </c>
      <c r="AB31" s="53"/>
      <c r="AC31" s="2">
        <f t="shared" si="28"/>
        <v>85</v>
      </c>
      <c r="AF31" s="9"/>
      <c r="AG31" s="9"/>
      <c r="AH31" s="51">
        <v>85</v>
      </c>
      <c r="AI31" s="53"/>
      <c r="AJ31" s="51">
        <f t="shared" si="40"/>
        <v>85</v>
      </c>
      <c r="AL31" s="51">
        <f t="shared" si="41"/>
        <v>85</v>
      </c>
      <c r="AM31" s="54"/>
      <c r="AN31" s="51">
        <f t="shared" si="42"/>
        <v>85</v>
      </c>
      <c r="AO31" s="54"/>
      <c r="AP31" s="53">
        <f t="shared" si="32"/>
        <v>85</v>
      </c>
      <c r="AQ31" s="53"/>
    </row>
    <row r="32" spans="2:45" x14ac:dyDescent="0.25">
      <c r="B32" s="9"/>
      <c r="C32" s="9"/>
      <c r="D32" s="51">
        <v>85</v>
      </c>
      <c r="E32" s="53"/>
      <c r="F32" s="51">
        <f t="shared" si="19"/>
        <v>85</v>
      </c>
      <c r="G32" s="25"/>
      <c r="H32" s="51">
        <f t="shared" si="20"/>
        <v>85</v>
      </c>
      <c r="I32" s="54"/>
      <c r="J32" s="51">
        <f t="shared" si="21"/>
        <v>85</v>
      </c>
      <c r="K32" s="54"/>
      <c r="L32" s="53">
        <f t="shared" si="22"/>
        <v>85</v>
      </c>
      <c r="M32" s="53"/>
      <c r="N32" s="2">
        <f t="shared" si="23"/>
        <v>85</v>
      </c>
      <c r="Q32" s="9"/>
      <c r="R32" s="9"/>
      <c r="S32" s="51">
        <v>85</v>
      </c>
      <c r="T32" s="53"/>
      <c r="U32" s="51">
        <f t="shared" si="24"/>
        <v>85</v>
      </c>
      <c r="V32" s="25"/>
      <c r="W32" s="51">
        <f t="shared" si="25"/>
        <v>85</v>
      </c>
      <c r="X32" s="54"/>
      <c r="Y32" s="51">
        <f t="shared" si="26"/>
        <v>85</v>
      </c>
      <c r="Z32" s="54"/>
      <c r="AA32" s="53">
        <f t="shared" si="27"/>
        <v>85</v>
      </c>
      <c r="AB32" s="53"/>
      <c r="AC32" s="2">
        <f t="shared" si="28"/>
        <v>85</v>
      </c>
      <c r="AF32" s="9"/>
      <c r="AG32" s="9"/>
      <c r="AH32" s="51">
        <v>85</v>
      </c>
      <c r="AI32" s="53"/>
      <c r="AJ32" s="51">
        <f t="shared" si="29"/>
        <v>85</v>
      </c>
      <c r="AK32" s="25"/>
      <c r="AL32" s="51">
        <f t="shared" si="30"/>
        <v>85</v>
      </c>
      <c r="AM32" s="54"/>
      <c r="AN32" s="51">
        <f t="shared" si="31"/>
        <v>85</v>
      </c>
      <c r="AO32" s="54"/>
      <c r="AP32" s="53">
        <f t="shared" si="32"/>
        <v>85</v>
      </c>
      <c r="AQ32" s="53"/>
      <c r="AR32" s="2">
        <f t="shared" si="33"/>
        <v>85</v>
      </c>
    </row>
    <row r="33" spans="2:45" x14ac:dyDescent="0.25">
      <c r="B33" s="9"/>
      <c r="C33" s="9"/>
      <c r="D33" s="51">
        <v>85</v>
      </c>
      <c r="E33" s="53"/>
      <c r="F33" s="51">
        <f t="shared" si="19"/>
        <v>85</v>
      </c>
      <c r="H33" s="51">
        <f t="shared" si="20"/>
        <v>85</v>
      </c>
      <c r="I33" s="54"/>
      <c r="J33" s="51">
        <f t="shared" si="21"/>
        <v>85</v>
      </c>
      <c r="K33" s="54"/>
      <c r="L33" s="53">
        <f t="shared" si="22"/>
        <v>85</v>
      </c>
      <c r="M33" s="53"/>
      <c r="N33" s="2">
        <f t="shared" si="23"/>
        <v>85</v>
      </c>
      <c r="Q33" s="9"/>
      <c r="R33" s="9"/>
      <c r="S33" s="51">
        <v>85</v>
      </c>
      <c r="T33" s="53"/>
      <c r="U33" s="51">
        <f t="shared" si="24"/>
        <v>85</v>
      </c>
      <c r="W33" s="51">
        <f t="shared" si="25"/>
        <v>85</v>
      </c>
      <c r="X33" s="54"/>
      <c r="Y33" s="51">
        <f t="shared" si="26"/>
        <v>85</v>
      </c>
      <c r="Z33" s="54"/>
      <c r="AA33" s="53">
        <f t="shared" si="27"/>
        <v>85</v>
      </c>
      <c r="AB33" s="53"/>
      <c r="AC33" s="2">
        <f t="shared" si="28"/>
        <v>85</v>
      </c>
      <c r="AF33" s="9"/>
      <c r="AG33" s="9"/>
      <c r="AH33" s="51">
        <v>85</v>
      </c>
      <c r="AI33" s="53"/>
      <c r="AJ33" s="51">
        <f t="shared" si="29"/>
        <v>85</v>
      </c>
      <c r="AL33" s="51">
        <f t="shared" si="30"/>
        <v>85</v>
      </c>
      <c r="AM33" s="54"/>
      <c r="AN33" s="51">
        <f t="shared" si="31"/>
        <v>85</v>
      </c>
      <c r="AO33" s="54"/>
      <c r="AP33" s="53">
        <f t="shared" si="32"/>
        <v>85</v>
      </c>
      <c r="AQ33" s="53"/>
      <c r="AR33" s="2">
        <f t="shared" si="33"/>
        <v>85</v>
      </c>
    </row>
    <row r="34" spans="2:45" x14ac:dyDescent="0.25">
      <c r="B34" s="9"/>
      <c r="C34" s="9"/>
      <c r="D34" s="51">
        <v>85</v>
      </c>
      <c r="E34" s="53"/>
      <c r="F34" s="51">
        <f t="shared" si="19"/>
        <v>85</v>
      </c>
      <c r="H34" s="51">
        <f t="shared" si="20"/>
        <v>85</v>
      </c>
      <c r="I34" s="54"/>
      <c r="J34" s="51">
        <f t="shared" si="21"/>
        <v>85</v>
      </c>
      <c r="K34" s="54"/>
      <c r="L34" s="53">
        <f t="shared" si="22"/>
        <v>85</v>
      </c>
      <c r="M34" s="53"/>
      <c r="N34" s="2">
        <f t="shared" si="23"/>
        <v>85</v>
      </c>
      <c r="Q34" s="9"/>
      <c r="R34" s="9"/>
      <c r="S34" s="51">
        <v>85</v>
      </c>
      <c r="T34" s="53"/>
      <c r="U34" s="51">
        <f t="shared" si="24"/>
        <v>85</v>
      </c>
      <c r="W34" s="51">
        <f t="shared" si="25"/>
        <v>85</v>
      </c>
      <c r="X34" s="54"/>
      <c r="Y34" s="51">
        <f t="shared" si="26"/>
        <v>85</v>
      </c>
      <c r="Z34" s="54"/>
      <c r="AA34" s="53">
        <f t="shared" si="27"/>
        <v>85</v>
      </c>
      <c r="AB34" s="53"/>
      <c r="AC34" s="2">
        <f t="shared" si="28"/>
        <v>85</v>
      </c>
      <c r="AF34" s="9"/>
      <c r="AG34" s="9"/>
      <c r="AH34" s="51">
        <v>85</v>
      </c>
      <c r="AI34" s="53"/>
      <c r="AJ34" s="51">
        <f t="shared" si="29"/>
        <v>85</v>
      </c>
      <c r="AL34" s="51">
        <f t="shared" si="30"/>
        <v>85</v>
      </c>
      <c r="AM34" s="54"/>
      <c r="AN34" s="51">
        <f t="shared" si="31"/>
        <v>85</v>
      </c>
      <c r="AO34" s="54"/>
      <c r="AP34" s="53">
        <f t="shared" si="32"/>
        <v>85</v>
      </c>
      <c r="AQ34" s="53"/>
      <c r="AR34" s="2">
        <f t="shared" si="33"/>
        <v>85</v>
      </c>
    </row>
    <row r="35" spans="2:45" x14ac:dyDescent="0.25">
      <c r="B35" s="43" t="s">
        <v>70</v>
      </c>
      <c r="C35" s="43"/>
      <c r="D35" s="40" t="s">
        <v>19</v>
      </c>
      <c r="E35" s="41"/>
      <c r="F35" s="40" t="s">
        <v>18</v>
      </c>
      <c r="G35" s="41"/>
      <c r="H35" s="40" t="s">
        <v>17</v>
      </c>
      <c r="I35" s="41"/>
      <c r="J35" s="40" t="s">
        <v>16</v>
      </c>
      <c r="K35" s="41"/>
      <c r="L35" s="42" t="s">
        <v>15</v>
      </c>
      <c r="M35" s="42"/>
      <c r="N35" s="40" t="s">
        <v>14</v>
      </c>
      <c r="O35" s="42"/>
      <c r="Q35" s="44" t="s">
        <v>21</v>
      </c>
      <c r="R35" s="44"/>
      <c r="S35" s="45" t="s">
        <v>19</v>
      </c>
      <c r="T35" s="46"/>
      <c r="U35" s="45" t="s">
        <v>18</v>
      </c>
      <c r="V35" s="46"/>
      <c r="W35" s="45" t="s">
        <v>17</v>
      </c>
      <c r="X35" s="46"/>
      <c r="Y35" s="45" t="s">
        <v>16</v>
      </c>
      <c r="Z35" s="46"/>
      <c r="AA35" s="47" t="s">
        <v>15</v>
      </c>
      <c r="AB35" s="47"/>
      <c r="AC35" s="45" t="s">
        <v>14</v>
      </c>
      <c r="AD35" s="47"/>
      <c r="AF35" s="44" t="s">
        <v>21</v>
      </c>
      <c r="AG35" s="44"/>
      <c r="AH35" s="45" t="s">
        <v>19</v>
      </c>
      <c r="AI35" s="46"/>
      <c r="AJ35" s="45" t="s">
        <v>18</v>
      </c>
      <c r="AK35" s="46"/>
      <c r="AL35" s="45" t="s">
        <v>17</v>
      </c>
      <c r="AM35" s="46"/>
      <c r="AN35" s="45" t="s">
        <v>16</v>
      </c>
      <c r="AO35" s="46"/>
      <c r="AP35" s="47" t="s">
        <v>15</v>
      </c>
      <c r="AQ35" s="47"/>
      <c r="AR35" s="45" t="s">
        <v>14</v>
      </c>
      <c r="AS35" s="47"/>
    </row>
    <row r="36" spans="2:45" x14ac:dyDescent="0.25">
      <c r="B36" s="43"/>
      <c r="C36" s="43"/>
      <c r="D36" s="6" t="s">
        <v>13</v>
      </c>
      <c r="E36" s="5" t="s">
        <v>12</v>
      </c>
      <c r="F36" s="6" t="s">
        <v>13</v>
      </c>
      <c r="G36" s="7" t="s">
        <v>12</v>
      </c>
      <c r="H36" s="6" t="s">
        <v>13</v>
      </c>
      <c r="I36" s="7" t="s">
        <v>12</v>
      </c>
      <c r="J36" s="6" t="s">
        <v>13</v>
      </c>
      <c r="K36" s="7" t="s">
        <v>12</v>
      </c>
      <c r="L36" s="5" t="s">
        <v>13</v>
      </c>
      <c r="M36" s="5" t="s">
        <v>12</v>
      </c>
      <c r="N36" s="6" t="s">
        <v>13</v>
      </c>
      <c r="O36" s="5" t="s">
        <v>12</v>
      </c>
      <c r="Q36" s="44"/>
      <c r="R36" s="44"/>
      <c r="S36" s="19" t="s">
        <v>13</v>
      </c>
      <c r="T36" s="18" t="s">
        <v>12</v>
      </c>
      <c r="U36" s="19" t="s">
        <v>13</v>
      </c>
      <c r="V36" s="20" t="s">
        <v>12</v>
      </c>
      <c r="W36" s="19" t="s">
        <v>13</v>
      </c>
      <c r="X36" s="20" t="s">
        <v>12</v>
      </c>
      <c r="Y36" s="19" t="s">
        <v>13</v>
      </c>
      <c r="Z36" s="20" t="s">
        <v>12</v>
      </c>
      <c r="AA36" s="18" t="s">
        <v>13</v>
      </c>
      <c r="AB36" s="18" t="s">
        <v>12</v>
      </c>
      <c r="AC36" s="19" t="s">
        <v>13</v>
      </c>
      <c r="AD36" s="18" t="s">
        <v>12</v>
      </c>
      <c r="AF36" s="44"/>
      <c r="AG36" s="44"/>
      <c r="AH36" s="19" t="s">
        <v>13</v>
      </c>
      <c r="AI36" s="18" t="s">
        <v>12</v>
      </c>
      <c r="AJ36" s="19" t="s">
        <v>13</v>
      </c>
      <c r="AK36" s="20" t="s">
        <v>12</v>
      </c>
      <c r="AL36" s="19" t="s">
        <v>13</v>
      </c>
      <c r="AM36" s="20" t="s">
        <v>12</v>
      </c>
      <c r="AN36" s="19" t="s">
        <v>13</v>
      </c>
      <c r="AO36" s="20" t="s">
        <v>12</v>
      </c>
      <c r="AP36" s="18" t="s">
        <v>13</v>
      </c>
      <c r="AQ36" s="18" t="s">
        <v>12</v>
      </c>
      <c r="AR36" s="19" t="s">
        <v>13</v>
      </c>
      <c r="AS36" s="18" t="s">
        <v>12</v>
      </c>
    </row>
    <row r="37" spans="2:45" x14ac:dyDescent="0.25">
      <c r="B37" s="4">
        <v>11</v>
      </c>
      <c r="C37" s="4" t="s">
        <v>26</v>
      </c>
      <c r="D37" s="2">
        <v>85</v>
      </c>
      <c r="F37" s="2">
        <f t="shared" ref="F37:F49" si="43">IF(E37&gt;30,0,D37-E37)</f>
        <v>85</v>
      </c>
      <c r="H37" s="2">
        <f t="shared" ref="H37:H49" si="44">IF((E37+G37)&gt;30,0,85-(E37+G37))</f>
        <v>85</v>
      </c>
      <c r="I37" s="3"/>
      <c r="J37" s="2">
        <f t="shared" ref="J37:J49" si="45">IF((E37+G37+I37)&gt;30,0,85-(E37+G37+I37))</f>
        <v>85</v>
      </c>
      <c r="L37" s="53">
        <f t="shared" ref="L37:L49" si="46">IF(OR((I37+K37)&gt;30,(E37+G37)&gt;45),0,IF((E37+G37)&lt;46,MIN(120-(E37+G37),85),IF((I37+K37)&lt;30,85-(I37+K37))))</f>
        <v>85</v>
      </c>
      <c r="M37" s="53"/>
      <c r="N37" s="2">
        <f t="shared" ref="N37:N49" si="47">IF(OR((I37+K37)&gt;30,(E37+G37)&gt;45),0,IF((E37+G37)&lt;46,MIN(120-(E37+G37),85),IF((I37+K37)&lt;30,85-(I37+K37))))</f>
        <v>85</v>
      </c>
      <c r="Q37" s="16"/>
      <c r="R37" s="16" t="s">
        <v>35</v>
      </c>
      <c r="S37" s="2">
        <v>85</v>
      </c>
      <c r="T37" s="1">
        <v>45</v>
      </c>
      <c r="U37" s="2">
        <f t="shared" ref="U37:U49" si="48">IF(T37&gt;30,0,S37-T37)</f>
        <v>0</v>
      </c>
      <c r="W37" s="2">
        <f t="shared" ref="W37:W49" si="49">IF((T37+V37)&gt;30,0,85-(T37+V37))</f>
        <v>0</v>
      </c>
      <c r="X37" s="3"/>
      <c r="Y37" s="2">
        <f t="shared" ref="Y37:Y49" si="50">IF((T37+V37+X37)&gt;30,0,85-(T37+V37+X37))</f>
        <v>0</v>
      </c>
      <c r="AA37" s="53">
        <f t="shared" ref="AA37:AA49" si="51">IF(OR((X37+Z37)&gt;30,(T37+V37)&gt;45),0,IF((T37+V37)&lt;46,MIN(120-(T37+V37),85),IF((X37+Z37)&lt;30,85-(X37+Z37))))</f>
        <v>75</v>
      </c>
      <c r="AB37" s="53"/>
      <c r="AC37" s="2">
        <f t="shared" ref="AC37:AC49" si="52">IF(OR((X37+Z37)&gt;30,(T37+V37)&gt;45),0,IF((T37+V37)&lt;46,MIN(120-(T37+V37),85),IF((X37+Z37)&lt;30,85-(X37+Z37))))</f>
        <v>75</v>
      </c>
      <c r="AF37" s="16"/>
      <c r="AG37" s="16" t="s">
        <v>92</v>
      </c>
      <c r="AH37" s="2">
        <v>85</v>
      </c>
      <c r="AJ37" s="2">
        <f t="shared" ref="AJ37:AJ49" si="53">IF(AI37&gt;30,0,AH37-AI37)</f>
        <v>85</v>
      </c>
      <c r="AK37" s="3">
        <v>57</v>
      </c>
      <c r="AL37" s="2">
        <f t="shared" ref="AL37:AL49" si="54">IF((AI37+AK37)&gt;30,0,85-(AI37+AK37))</f>
        <v>0</v>
      </c>
      <c r="AM37" s="3"/>
      <c r="AN37" s="2">
        <f t="shared" ref="AN37:AN49" si="55">IF((AI37+AK37+AM37)&gt;30,0,85-(AI37+AK37+AM37))</f>
        <v>0</v>
      </c>
      <c r="AP37" s="53">
        <f t="shared" ref="AP37:AP49" si="56">IF((AI37+AK37+AM37)&gt;30,0,85-(AI37+AK37+AM37))</f>
        <v>0</v>
      </c>
      <c r="AQ37" s="53"/>
      <c r="AR37" s="2">
        <f t="shared" ref="AR37:AR49" si="57">IF(OR((AM37+AO37)&gt;30,(AI37+AK37)&gt;45,(AI37+AK37+AM37+AO37+AQ37)&gt;30,AQ37&gt;30),0,IF((AI37+AK37)&lt;46,MIN(105-(AI37+AK37+AM37+AO37),85),IF((AM37+AO37)&lt;30,85-(AM37+AO37))))</f>
        <v>0</v>
      </c>
    </row>
    <row r="38" spans="2:45" x14ac:dyDescent="0.25">
      <c r="B38" s="4">
        <v>18</v>
      </c>
      <c r="C38" s="4" t="s">
        <v>28</v>
      </c>
      <c r="D38" s="2">
        <v>85</v>
      </c>
      <c r="F38" s="2">
        <f t="shared" si="43"/>
        <v>85</v>
      </c>
      <c r="H38" s="2">
        <f t="shared" si="44"/>
        <v>85</v>
      </c>
      <c r="I38" s="3"/>
      <c r="J38" s="2">
        <f t="shared" si="45"/>
        <v>85</v>
      </c>
      <c r="L38" s="53">
        <f t="shared" si="46"/>
        <v>85</v>
      </c>
      <c r="M38" s="53"/>
      <c r="N38" s="2">
        <f t="shared" si="47"/>
        <v>85</v>
      </c>
      <c r="Q38" s="16"/>
      <c r="R38" s="16" t="s">
        <v>105</v>
      </c>
      <c r="S38" s="2">
        <v>85</v>
      </c>
      <c r="T38" s="1">
        <v>29</v>
      </c>
      <c r="U38" s="2">
        <f t="shared" si="48"/>
        <v>56</v>
      </c>
      <c r="W38" s="2">
        <f t="shared" si="49"/>
        <v>56</v>
      </c>
      <c r="X38" s="3"/>
      <c r="Y38" s="2">
        <f t="shared" si="50"/>
        <v>56</v>
      </c>
      <c r="AA38" s="53">
        <f t="shared" si="51"/>
        <v>85</v>
      </c>
      <c r="AB38" s="53"/>
      <c r="AC38" s="2">
        <f t="shared" si="52"/>
        <v>85</v>
      </c>
      <c r="AF38" s="16"/>
      <c r="AG38" s="16" t="s">
        <v>93</v>
      </c>
      <c r="AH38" s="2">
        <v>85</v>
      </c>
      <c r="AJ38" s="2">
        <f t="shared" si="53"/>
        <v>85</v>
      </c>
      <c r="AK38" s="3">
        <v>33</v>
      </c>
      <c r="AL38" s="2">
        <f t="shared" si="54"/>
        <v>0</v>
      </c>
      <c r="AM38" s="3"/>
      <c r="AN38" s="2">
        <f t="shared" si="55"/>
        <v>0</v>
      </c>
      <c r="AP38" s="53">
        <f t="shared" si="56"/>
        <v>0</v>
      </c>
      <c r="AQ38" s="53"/>
      <c r="AR38" s="2">
        <f t="shared" si="57"/>
        <v>0</v>
      </c>
    </row>
    <row r="39" spans="2:45" x14ac:dyDescent="0.25">
      <c r="B39" s="4">
        <v>22</v>
      </c>
      <c r="C39" s="4" t="s">
        <v>24</v>
      </c>
      <c r="D39" s="2">
        <v>85</v>
      </c>
      <c r="E39" s="1">
        <v>29</v>
      </c>
      <c r="F39" s="2">
        <f t="shared" si="43"/>
        <v>56</v>
      </c>
      <c r="H39" s="2">
        <f t="shared" si="44"/>
        <v>56</v>
      </c>
      <c r="I39" s="3"/>
      <c r="J39" s="2">
        <f t="shared" si="45"/>
        <v>56</v>
      </c>
      <c r="L39" s="53">
        <f t="shared" si="46"/>
        <v>85</v>
      </c>
      <c r="M39" s="53"/>
      <c r="N39" s="2">
        <f t="shared" si="47"/>
        <v>85</v>
      </c>
      <c r="Q39" s="16"/>
      <c r="R39" s="16" t="s">
        <v>106</v>
      </c>
      <c r="S39" s="2">
        <v>85</v>
      </c>
      <c r="T39" s="1">
        <v>28</v>
      </c>
      <c r="U39" s="2">
        <f t="shared" si="48"/>
        <v>57</v>
      </c>
      <c r="W39" s="2">
        <f t="shared" si="49"/>
        <v>57</v>
      </c>
      <c r="X39" s="3"/>
      <c r="Y39" s="2">
        <f t="shared" si="50"/>
        <v>57</v>
      </c>
      <c r="AA39" s="53">
        <f t="shared" si="51"/>
        <v>85</v>
      </c>
      <c r="AB39" s="53"/>
      <c r="AC39" s="2">
        <f t="shared" si="52"/>
        <v>85</v>
      </c>
      <c r="AF39" s="16"/>
      <c r="AG39" s="16" t="s">
        <v>109</v>
      </c>
      <c r="AH39" s="2">
        <v>85</v>
      </c>
      <c r="AI39" s="1">
        <v>43</v>
      </c>
      <c r="AJ39" s="2">
        <f t="shared" si="53"/>
        <v>0</v>
      </c>
      <c r="AL39" s="2">
        <f t="shared" si="54"/>
        <v>0</v>
      </c>
      <c r="AM39" s="3"/>
      <c r="AN39" s="2">
        <f t="shared" si="55"/>
        <v>0</v>
      </c>
      <c r="AP39" s="53">
        <f t="shared" si="56"/>
        <v>0</v>
      </c>
      <c r="AQ39" s="53"/>
      <c r="AR39" s="2">
        <f t="shared" si="57"/>
        <v>0</v>
      </c>
    </row>
    <row r="40" spans="2:45" x14ac:dyDescent="0.25">
      <c r="B40" s="4">
        <v>23</v>
      </c>
      <c r="C40" s="4" t="s">
        <v>55</v>
      </c>
      <c r="D40" s="2">
        <v>85</v>
      </c>
      <c r="F40" s="2">
        <f t="shared" si="43"/>
        <v>85</v>
      </c>
      <c r="H40" s="2">
        <f t="shared" si="44"/>
        <v>85</v>
      </c>
      <c r="I40" s="3"/>
      <c r="J40" s="2">
        <f t="shared" si="45"/>
        <v>85</v>
      </c>
      <c r="L40" s="53">
        <f t="shared" si="46"/>
        <v>85</v>
      </c>
      <c r="M40" s="53"/>
      <c r="N40" s="2">
        <f t="shared" si="47"/>
        <v>85</v>
      </c>
      <c r="Q40" s="16"/>
      <c r="R40" s="16"/>
      <c r="S40" s="2">
        <v>85</v>
      </c>
      <c r="U40" s="2">
        <f t="shared" si="48"/>
        <v>85</v>
      </c>
      <c r="W40" s="2">
        <f t="shared" si="49"/>
        <v>85</v>
      </c>
      <c r="X40" s="3"/>
      <c r="Y40" s="2">
        <f t="shared" si="50"/>
        <v>85</v>
      </c>
      <c r="AA40" s="53">
        <f t="shared" si="51"/>
        <v>85</v>
      </c>
      <c r="AB40" s="53"/>
      <c r="AC40" s="2">
        <f t="shared" si="52"/>
        <v>85</v>
      </c>
      <c r="AF40" s="16"/>
      <c r="AG40" s="16" t="s">
        <v>110</v>
      </c>
      <c r="AH40" s="2">
        <v>85</v>
      </c>
      <c r="AI40" s="1">
        <v>27</v>
      </c>
      <c r="AJ40" s="2">
        <f t="shared" si="53"/>
        <v>58</v>
      </c>
      <c r="AL40" s="2">
        <f t="shared" si="54"/>
        <v>58</v>
      </c>
      <c r="AM40" s="3"/>
      <c r="AN40" s="2">
        <f t="shared" si="55"/>
        <v>58</v>
      </c>
      <c r="AP40" s="53">
        <f t="shared" si="56"/>
        <v>58</v>
      </c>
      <c r="AQ40" s="53"/>
      <c r="AR40" s="2">
        <f t="shared" si="57"/>
        <v>78</v>
      </c>
    </row>
    <row r="41" spans="2:45" x14ac:dyDescent="0.25">
      <c r="B41" s="4">
        <v>39</v>
      </c>
      <c r="C41" s="4" t="s">
        <v>54</v>
      </c>
      <c r="D41" s="2">
        <v>85</v>
      </c>
      <c r="E41" s="1">
        <v>6</v>
      </c>
      <c r="F41" s="2">
        <f t="shared" si="43"/>
        <v>79</v>
      </c>
      <c r="H41" s="2">
        <f t="shared" si="44"/>
        <v>79</v>
      </c>
      <c r="I41" s="3"/>
      <c r="J41" s="2">
        <f t="shared" si="45"/>
        <v>79</v>
      </c>
      <c r="L41" s="53">
        <f t="shared" si="46"/>
        <v>85</v>
      </c>
      <c r="M41" s="53"/>
      <c r="N41" s="2">
        <f t="shared" si="47"/>
        <v>85</v>
      </c>
      <c r="Q41" s="16"/>
      <c r="R41" s="16"/>
      <c r="S41" s="2">
        <v>85</v>
      </c>
      <c r="U41" s="2">
        <f t="shared" si="48"/>
        <v>85</v>
      </c>
      <c r="W41" s="2">
        <f t="shared" si="49"/>
        <v>85</v>
      </c>
      <c r="X41" s="3"/>
      <c r="Y41" s="2">
        <f t="shared" si="50"/>
        <v>85</v>
      </c>
      <c r="AA41" s="53">
        <f t="shared" si="51"/>
        <v>85</v>
      </c>
      <c r="AB41" s="53"/>
      <c r="AC41" s="2">
        <f t="shared" si="52"/>
        <v>85</v>
      </c>
      <c r="AF41" s="16"/>
      <c r="AG41" s="16" t="s">
        <v>111</v>
      </c>
      <c r="AH41" s="2">
        <v>85</v>
      </c>
      <c r="AI41" s="1">
        <v>25</v>
      </c>
      <c r="AJ41" s="2">
        <f t="shared" si="53"/>
        <v>60</v>
      </c>
      <c r="AL41" s="2">
        <f t="shared" si="54"/>
        <v>60</v>
      </c>
      <c r="AM41" s="3"/>
      <c r="AN41" s="2">
        <f t="shared" si="55"/>
        <v>60</v>
      </c>
      <c r="AP41" s="53">
        <f t="shared" si="56"/>
        <v>60</v>
      </c>
      <c r="AQ41" s="53"/>
      <c r="AR41" s="2">
        <f t="shared" si="57"/>
        <v>80</v>
      </c>
    </row>
    <row r="42" spans="2:45" x14ac:dyDescent="0.25">
      <c r="B42" s="4">
        <v>40</v>
      </c>
      <c r="C42" s="4" t="s">
        <v>56</v>
      </c>
      <c r="D42" s="2">
        <v>85</v>
      </c>
      <c r="F42" s="2">
        <f t="shared" si="43"/>
        <v>85</v>
      </c>
      <c r="H42" s="2">
        <f t="shared" si="44"/>
        <v>85</v>
      </c>
      <c r="I42" s="3"/>
      <c r="J42" s="2">
        <f t="shared" si="45"/>
        <v>85</v>
      </c>
      <c r="L42" s="53">
        <f t="shared" si="46"/>
        <v>85</v>
      </c>
      <c r="M42" s="53"/>
      <c r="N42" s="2">
        <f t="shared" si="47"/>
        <v>85</v>
      </c>
      <c r="Q42" s="16"/>
      <c r="R42" s="16"/>
      <c r="S42" s="2">
        <v>85</v>
      </c>
      <c r="U42" s="2">
        <f t="shared" si="48"/>
        <v>85</v>
      </c>
      <c r="W42" s="2">
        <f t="shared" si="49"/>
        <v>85</v>
      </c>
      <c r="X42" s="3"/>
      <c r="Y42" s="2">
        <f t="shared" si="50"/>
        <v>85</v>
      </c>
      <c r="AA42" s="53">
        <f t="shared" si="51"/>
        <v>85</v>
      </c>
      <c r="AB42" s="53"/>
      <c r="AC42" s="2">
        <f t="shared" si="52"/>
        <v>85</v>
      </c>
      <c r="AF42" s="16"/>
      <c r="AG42" s="16" t="s">
        <v>112</v>
      </c>
      <c r="AH42" s="2">
        <v>85</v>
      </c>
      <c r="AI42" s="1">
        <v>34</v>
      </c>
      <c r="AJ42" s="2">
        <f t="shared" si="53"/>
        <v>0</v>
      </c>
      <c r="AL42" s="2">
        <f t="shared" si="54"/>
        <v>0</v>
      </c>
      <c r="AM42" s="3"/>
      <c r="AN42" s="2">
        <f t="shared" si="55"/>
        <v>0</v>
      </c>
      <c r="AP42" s="53">
        <f t="shared" si="56"/>
        <v>0</v>
      </c>
      <c r="AQ42" s="53"/>
      <c r="AR42" s="2">
        <f t="shared" si="57"/>
        <v>0</v>
      </c>
    </row>
    <row r="43" spans="2:45" x14ac:dyDescent="0.25">
      <c r="B43" s="4">
        <v>41</v>
      </c>
      <c r="C43" s="4" t="s">
        <v>57</v>
      </c>
      <c r="D43" s="2">
        <v>85</v>
      </c>
      <c r="F43" s="2">
        <f t="shared" si="43"/>
        <v>85</v>
      </c>
      <c r="H43" s="2">
        <f t="shared" si="44"/>
        <v>85</v>
      </c>
      <c r="I43" s="3"/>
      <c r="J43" s="2">
        <f t="shared" si="45"/>
        <v>85</v>
      </c>
      <c r="L43" s="53">
        <f t="shared" si="46"/>
        <v>85</v>
      </c>
      <c r="M43" s="53"/>
      <c r="N43" s="2">
        <f t="shared" si="47"/>
        <v>85</v>
      </c>
      <c r="Q43" s="16"/>
      <c r="R43" s="16"/>
      <c r="S43" s="2">
        <v>85</v>
      </c>
      <c r="U43" s="2">
        <f t="shared" si="48"/>
        <v>85</v>
      </c>
      <c r="W43" s="2">
        <f t="shared" si="49"/>
        <v>85</v>
      </c>
      <c r="X43" s="3"/>
      <c r="Y43" s="2">
        <f t="shared" si="50"/>
        <v>85</v>
      </c>
      <c r="AA43" s="53">
        <f t="shared" si="51"/>
        <v>85</v>
      </c>
      <c r="AB43" s="53"/>
      <c r="AC43" s="2">
        <f t="shared" si="52"/>
        <v>85</v>
      </c>
      <c r="AF43" s="16"/>
      <c r="AG43" s="16"/>
      <c r="AH43" s="2">
        <v>85</v>
      </c>
      <c r="AJ43" s="2">
        <f t="shared" si="53"/>
        <v>85</v>
      </c>
      <c r="AL43" s="2">
        <f t="shared" si="54"/>
        <v>85</v>
      </c>
      <c r="AM43" s="3"/>
      <c r="AN43" s="2">
        <f t="shared" si="55"/>
        <v>85</v>
      </c>
      <c r="AP43" s="53">
        <f t="shared" si="56"/>
        <v>85</v>
      </c>
      <c r="AQ43" s="53"/>
      <c r="AR43" s="2">
        <f t="shared" si="57"/>
        <v>85</v>
      </c>
    </row>
    <row r="44" spans="2:45" x14ac:dyDescent="0.25">
      <c r="B44" s="4">
        <v>48</v>
      </c>
      <c r="C44" s="4" t="s">
        <v>23</v>
      </c>
      <c r="D44" s="2">
        <v>85</v>
      </c>
      <c r="E44" s="1">
        <v>45</v>
      </c>
      <c r="F44" s="2">
        <f t="shared" si="43"/>
        <v>0</v>
      </c>
      <c r="H44" s="2">
        <f t="shared" si="44"/>
        <v>0</v>
      </c>
      <c r="I44" s="3"/>
      <c r="J44" s="2">
        <f t="shared" si="45"/>
        <v>0</v>
      </c>
      <c r="L44" s="53">
        <f t="shared" si="46"/>
        <v>75</v>
      </c>
      <c r="M44" s="53"/>
      <c r="N44" s="2">
        <f t="shared" si="47"/>
        <v>75</v>
      </c>
      <c r="Q44" s="16"/>
      <c r="R44" s="16"/>
      <c r="S44" s="2">
        <v>85</v>
      </c>
      <c r="U44" s="2">
        <f t="shared" si="48"/>
        <v>85</v>
      </c>
      <c r="W44" s="2">
        <f t="shared" si="49"/>
        <v>85</v>
      </c>
      <c r="X44" s="3"/>
      <c r="Y44" s="2">
        <f t="shared" si="50"/>
        <v>85</v>
      </c>
      <c r="AA44" s="53">
        <f t="shared" si="51"/>
        <v>85</v>
      </c>
      <c r="AB44" s="53"/>
      <c r="AC44" s="2">
        <f t="shared" si="52"/>
        <v>85</v>
      </c>
      <c r="AF44" s="16"/>
      <c r="AG44" s="16"/>
      <c r="AH44" s="2">
        <v>85</v>
      </c>
      <c r="AJ44" s="2">
        <f t="shared" si="53"/>
        <v>85</v>
      </c>
      <c r="AL44" s="2">
        <f t="shared" si="54"/>
        <v>85</v>
      </c>
      <c r="AM44" s="3"/>
      <c r="AN44" s="2">
        <f t="shared" si="55"/>
        <v>85</v>
      </c>
      <c r="AP44" s="53">
        <f t="shared" si="56"/>
        <v>85</v>
      </c>
      <c r="AQ44" s="53"/>
      <c r="AR44" s="2">
        <f t="shared" si="57"/>
        <v>85</v>
      </c>
    </row>
    <row r="45" spans="2:45" x14ac:dyDescent="0.25">
      <c r="B45" s="4">
        <v>49</v>
      </c>
      <c r="C45" s="4" t="s">
        <v>58</v>
      </c>
      <c r="D45" s="2">
        <v>85</v>
      </c>
      <c r="F45" s="2">
        <f t="shared" si="43"/>
        <v>85</v>
      </c>
      <c r="H45" s="2">
        <f t="shared" si="44"/>
        <v>85</v>
      </c>
      <c r="I45" s="3"/>
      <c r="J45" s="2">
        <f t="shared" si="45"/>
        <v>85</v>
      </c>
      <c r="L45" s="53">
        <f t="shared" si="46"/>
        <v>85</v>
      </c>
      <c r="M45" s="53"/>
      <c r="N45" s="2">
        <f t="shared" si="47"/>
        <v>85</v>
      </c>
      <c r="Q45" s="16"/>
      <c r="R45" s="16"/>
      <c r="S45" s="2">
        <v>85</v>
      </c>
      <c r="U45" s="2">
        <f t="shared" si="48"/>
        <v>85</v>
      </c>
      <c r="W45" s="2">
        <f t="shared" si="49"/>
        <v>85</v>
      </c>
      <c r="X45" s="3"/>
      <c r="Y45" s="2">
        <f t="shared" si="50"/>
        <v>85</v>
      </c>
      <c r="AA45" s="53">
        <f t="shared" si="51"/>
        <v>85</v>
      </c>
      <c r="AB45" s="53"/>
      <c r="AC45" s="2">
        <f t="shared" si="52"/>
        <v>85</v>
      </c>
      <c r="AF45" s="16"/>
      <c r="AG45" s="16"/>
      <c r="AH45" s="2">
        <v>85</v>
      </c>
      <c r="AJ45" s="2">
        <f t="shared" si="53"/>
        <v>85</v>
      </c>
      <c r="AL45" s="2">
        <f t="shared" si="54"/>
        <v>85</v>
      </c>
      <c r="AM45" s="3"/>
      <c r="AN45" s="2">
        <f t="shared" si="55"/>
        <v>85</v>
      </c>
      <c r="AP45" s="53">
        <f t="shared" si="56"/>
        <v>85</v>
      </c>
      <c r="AQ45" s="53"/>
      <c r="AR45" s="2">
        <f t="shared" si="57"/>
        <v>85</v>
      </c>
    </row>
    <row r="46" spans="2:45" x14ac:dyDescent="0.25">
      <c r="B46" s="4">
        <v>50</v>
      </c>
      <c r="C46" s="4" t="s">
        <v>25</v>
      </c>
      <c r="D46" s="2">
        <v>85</v>
      </c>
      <c r="F46" s="2">
        <f t="shared" si="43"/>
        <v>85</v>
      </c>
      <c r="H46" s="2">
        <f t="shared" si="44"/>
        <v>85</v>
      </c>
      <c r="I46" s="3"/>
      <c r="J46" s="2">
        <f t="shared" si="45"/>
        <v>85</v>
      </c>
      <c r="L46" s="53">
        <f t="shared" si="46"/>
        <v>85</v>
      </c>
      <c r="M46" s="53"/>
      <c r="N46" s="2">
        <f t="shared" si="47"/>
        <v>85</v>
      </c>
      <c r="Q46" s="16"/>
      <c r="R46" s="16"/>
      <c r="S46" s="2">
        <v>85</v>
      </c>
      <c r="U46" s="2">
        <f t="shared" si="48"/>
        <v>85</v>
      </c>
      <c r="W46" s="2">
        <f t="shared" si="49"/>
        <v>85</v>
      </c>
      <c r="X46" s="3"/>
      <c r="Y46" s="2">
        <f t="shared" si="50"/>
        <v>85</v>
      </c>
      <c r="AA46" s="53">
        <f t="shared" si="51"/>
        <v>85</v>
      </c>
      <c r="AB46" s="53"/>
      <c r="AC46" s="2">
        <f t="shared" si="52"/>
        <v>85</v>
      </c>
      <c r="AF46" s="16"/>
      <c r="AG46" s="16"/>
      <c r="AH46" s="2">
        <v>85</v>
      </c>
      <c r="AJ46" s="2">
        <f t="shared" si="53"/>
        <v>85</v>
      </c>
      <c r="AL46" s="2">
        <f t="shared" si="54"/>
        <v>85</v>
      </c>
      <c r="AM46" s="3"/>
      <c r="AN46" s="2">
        <f t="shared" si="55"/>
        <v>85</v>
      </c>
      <c r="AP46" s="53">
        <f t="shared" si="56"/>
        <v>85</v>
      </c>
      <c r="AQ46" s="53"/>
      <c r="AR46" s="2">
        <f t="shared" si="57"/>
        <v>85</v>
      </c>
    </row>
    <row r="47" spans="2:45" x14ac:dyDescent="0.25">
      <c r="B47" s="4">
        <v>64</v>
      </c>
      <c r="C47" s="4" t="s">
        <v>53</v>
      </c>
      <c r="D47" s="2">
        <v>85</v>
      </c>
      <c r="E47" s="1">
        <v>27</v>
      </c>
      <c r="F47" s="2">
        <f t="shared" si="43"/>
        <v>58</v>
      </c>
      <c r="H47" s="2">
        <f t="shared" si="44"/>
        <v>58</v>
      </c>
      <c r="I47" s="3"/>
      <c r="J47" s="2">
        <f t="shared" si="45"/>
        <v>58</v>
      </c>
      <c r="L47" s="53">
        <f t="shared" si="46"/>
        <v>85</v>
      </c>
      <c r="M47" s="53"/>
      <c r="N47" s="2">
        <f t="shared" si="47"/>
        <v>85</v>
      </c>
      <c r="Q47" s="16"/>
      <c r="R47" s="16"/>
      <c r="S47" s="2">
        <v>85</v>
      </c>
      <c r="U47" s="2">
        <f t="shared" si="48"/>
        <v>85</v>
      </c>
      <c r="W47" s="2">
        <f t="shared" si="49"/>
        <v>85</v>
      </c>
      <c r="X47" s="3"/>
      <c r="Y47" s="2">
        <f t="shared" si="50"/>
        <v>85</v>
      </c>
      <c r="AA47" s="53">
        <f t="shared" si="51"/>
        <v>85</v>
      </c>
      <c r="AB47" s="53"/>
      <c r="AC47" s="2">
        <f t="shared" si="52"/>
        <v>85</v>
      </c>
      <c r="AF47" s="16"/>
      <c r="AG47" s="16"/>
      <c r="AH47" s="2">
        <v>85</v>
      </c>
      <c r="AJ47" s="2">
        <f t="shared" si="53"/>
        <v>85</v>
      </c>
      <c r="AL47" s="2">
        <f t="shared" si="54"/>
        <v>85</v>
      </c>
      <c r="AM47" s="3"/>
      <c r="AN47" s="2">
        <f t="shared" si="55"/>
        <v>85</v>
      </c>
      <c r="AP47" s="53">
        <f t="shared" si="56"/>
        <v>85</v>
      </c>
      <c r="AQ47" s="53"/>
      <c r="AR47" s="2">
        <f t="shared" si="57"/>
        <v>85</v>
      </c>
    </row>
    <row r="48" spans="2:45" x14ac:dyDescent="0.25">
      <c r="B48" s="4">
        <v>92</v>
      </c>
      <c r="C48" s="4" t="s">
        <v>27</v>
      </c>
      <c r="D48" s="2">
        <v>85</v>
      </c>
      <c r="F48" s="2">
        <f t="shared" si="43"/>
        <v>85</v>
      </c>
      <c r="H48" s="2">
        <f t="shared" si="44"/>
        <v>85</v>
      </c>
      <c r="I48" s="3"/>
      <c r="J48" s="2">
        <f t="shared" si="45"/>
        <v>85</v>
      </c>
      <c r="L48" s="53">
        <f t="shared" si="46"/>
        <v>85</v>
      </c>
      <c r="M48" s="53"/>
      <c r="N48" s="2">
        <f t="shared" si="47"/>
        <v>85</v>
      </c>
      <c r="Q48" s="16"/>
      <c r="R48" s="16"/>
      <c r="S48" s="2">
        <v>85</v>
      </c>
      <c r="U48" s="2">
        <f t="shared" si="48"/>
        <v>85</v>
      </c>
      <c r="W48" s="2">
        <f t="shared" si="49"/>
        <v>85</v>
      </c>
      <c r="X48" s="3"/>
      <c r="Y48" s="2">
        <f t="shared" si="50"/>
        <v>85</v>
      </c>
      <c r="AA48" s="53">
        <f t="shared" si="51"/>
        <v>85</v>
      </c>
      <c r="AB48" s="53"/>
      <c r="AC48" s="2">
        <f t="shared" si="52"/>
        <v>85</v>
      </c>
      <c r="AF48" s="16"/>
      <c r="AG48" s="16"/>
      <c r="AH48" s="2">
        <v>85</v>
      </c>
      <c r="AJ48" s="2">
        <f t="shared" si="53"/>
        <v>85</v>
      </c>
      <c r="AL48" s="2">
        <f t="shared" si="54"/>
        <v>85</v>
      </c>
      <c r="AM48" s="3"/>
      <c r="AN48" s="2">
        <f t="shared" si="55"/>
        <v>85</v>
      </c>
      <c r="AP48" s="53">
        <f t="shared" si="56"/>
        <v>85</v>
      </c>
      <c r="AQ48" s="53"/>
      <c r="AR48" s="2">
        <f t="shared" si="57"/>
        <v>85</v>
      </c>
    </row>
    <row r="49" spans="2:45" x14ac:dyDescent="0.25">
      <c r="B49" s="4">
        <v>93</v>
      </c>
      <c r="C49" s="4" t="s">
        <v>29</v>
      </c>
      <c r="D49" s="2">
        <v>85</v>
      </c>
      <c r="F49" s="2">
        <f t="shared" si="43"/>
        <v>85</v>
      </c>
      <c r="H49" s="2">
        <f t="shared" si="44"/>
        <v>85</v>
      </c>
      <c r="I49" s="3"/>
      <c r="J49" s="2">
        <f t="shared" si="45"/>
        <v>85</v>
      </c>
      <c r="L49" s="53">
        <f t="shared" si="46"/>
        <v>85</v>
      </c>
      <c r="M49" s="53"/>
      <c r="N49" s="2">
        <f t="shared" si="47"/>
        <v>85</v>
      </c>
      <c r="Q49" s="16"/>
      <c r="R49" s="16"/>
      <c r="S49" s="2">
        <v>85</v>
      </c>
      <c r="U49" s="2">
        <f t="shared" si="48"/>
        <v>85</v>
      </c>
      <c r="W49" s="2">
        <f t="shared" si="49"/>
        <v>85</v>
      </c>
      <c r="X49" s="3"/>
      <c r="Y49" s="2">
        <f t="shared" si="50"/>
        <v>85</v>
      </c>
      <c r="AA49" s="53">
        <f t="shared" si="51"/>
        <v>85</v>
      </c>
      <c r="AB49" s="53"/>
      <c r="AC49" s="2">
        <f t="shared" si="52"/>
        <v>85</v>
      </c>
      <c r="AF49" s="16"/>
      <c r="AG49" s="16"/>
      <c r="AH49" s="2">
        <v>85</v>
      </c>
      <c r="AJ49" s="2">
        <f t="shared" si="53"/>
        <v>85</v>
      </c>
      <c r="AL49" s="2">
        <f t="shared" si="54"/>
        <v>85</v>
      </c>
      <c r="AM49" s="3"/>
      <c r="AN49" s="2">
        <f t="shared" si="55"/>
        <v>85</v>
      </c>
      <c r="AP49" s="53">
        <f t="shared" si="56"/>
        <v>85</v>
      </c>
      <c r="AQ49" s="53"/>
      <c r="AR49" s="2">
        <f t="shared" si="57"/>
        <v>85</v>
      </c>
    </row>
    <row r="50" spans="2:45" x14ac:dyDescent="0.25">
      <c r="B50" s="52" t="s">
        <v>42</v>
      </c>
      <c r="C50" s="52"/>
      <c r="D50" s="48" t="s">
        <v>19</v>
      </c>
      <c r="E50" s="49"/>
      <c r="F50" s="48" t="s">
        <v>18</v>
      </c>
      <c r="G50" s="49"/>
      <c r="H50" s="48" t="s">
        <v>17</v>
      </c>
      <c r="I50" s="49"/>
      <c r="J50" s="48" t="s">
        <v>16</v>
      </c>
      <c r="K50" s="49"/>
      <c r="L50" s="50" t="s">
        <v>15</v>
      </c>
      <c r="M50" s="50"/>
      <c r="N50" s="48" t="s">
        <v>14</v>
      </c>
      <c r="O50" s="50"/>
      <c r="Q50" s="52" t="s">
        <v>42</v>
      </c>
      <c r="R50" s="52"/>
      <c r="S50" s="48" t="s">
        <v>19</v>
      </c>
      <c r="T50" s="49"/>
      <c r="U50" s="48" t="s">
        <v>18</v>
      </c>
      <c r="V50" s="49"/>
      <c r="W50" s="48" t="s">
        <v>17</v>
      </c>
      <c r="X50" s="49"/>
      <c r="Y50" s="48" t="s">
        <v>16</v>
      </c>
      <c r="Z50" s="49"/>
      <c r="AA50" s="50" t="s">
        <v>15</v>
      </c>
      <c r="AB50" s="50"/>
      <c r="AC50" s="48" t="s">
        <v>14</v>
      </c>
      <c r="AD50" s="50"/>
      <c r="AF50" s="52" t="s">
        <v>44</v>
      </c>
      <c r="AG50" s="52"/>
      <c r="AH50" s="48" t="s">
        <v>19</v>
      </c>
      <c r="AI50" s="49"/>
      <c r="AJ50" s="48" t="s">
        <v>18</v>
      </c>
      <c r="AK50" s="49"/>
      <c r="AL50" s="48" t="s">
        <v>17</v>
      </c>
      <c r="AM50" s="49"/>
      <c r="AN50" s="48" t="s">
        <v>16</v>
      </c>
      <c r="AO50" s="49"/>
      <c r="AP50" s="50" t="s">
        <v>15</v>
      </c>
      <c r="AQ50" s="50"/>
      <c r="AR50" s="48" t="s">
        <v>14</v>
      </c>
      <c r="AS50" s="50"/>
    </row>
    <row r="51" spans="2:45" x14ac:dyDescent="0.25">
      <c r="B51" s="52"/>
      <c r="C51" s="52"/>
      <c r="D51" s="11" t="s">
        <v>13</v>
      </c>
      <c r="E51" s="10" t="s">
        <v>12</v>
      </c>
      <c r="F51" s="11" t="s">
        <v>13</v>
      </c>
      <c r="G51" s="12" t="s">
        <v>12</v>
      </c>
      <c r="H51" s="11" t="s">
        <v>13</v>
      </c>
      <c r="I51" s="12" t="s">
        <v>12</v>
      </c>
      <c r="J51" s="11" t="s">
        <v>13</v>
      </c>
      <c r="K51" s="12" t="s">
        <v>12</v>
      </c>
      <c r="L51" s="10" t="s">
        <v>13</v>
      </c>
      <c r="M51" s="10" t="s">
        <v>12</v>
      </c>
      <c r="N51" s="11" t="s">
        <v>13</v>
      </c>
      <c r="O51" s="10" t="s">
        <v>12</v>
      </c>
      <c r="Q51" s="52"/>
      <c r="R51" s="52"/>
      <c r="S51" s="11" t="s">
        <v>13</v>
      </c>
      <c r="T51" s="10" t="s">
        <v>12</v>
      </c>
      <c r="U51" s="11" t="s">
        <v>13</v>
      </c>
      <c r="V51" s="12" t="s">
        <v>12</v>
      </c>
      <c r="W51" s="11" t="s">
        <v>13</v>
      </c>
      <c r="X51" s="12" t="s">
        <v>12</v>
      </c>
      <c r="Y51" s="11" t="s">
        <v>13</v>
      </c>
      <c r="Z51" s="12" t="s">
        <v>12</v>
      </c>
      <c r="AA51" s="10" t="s">
        <v>13</v>
      </c>
      <c r="AB51" s="10" t="s">
        <v>12</v>
      </c>
      <c r="AC51" s="11" t="s">
        <v>13</v>
      </c>
      <c r="AD51" s="10" t="s">
        <v>12</v>
      </c>
      <c r="AF51" s="52"/>
      <c r="AG51" s="52"/>
      <c r="AH51" s="11" t="s">
        <v>13</v>
      </c>
      <c r="AI51" s="10" t="s">
        <v>12</v>
      </c>
      <c r="AJ51" s="11" t="s">
        <v>13</v>
      </c>
      <c r="AK51" s="12" t="s">
        <v>12</v>
      </c>
      <c r="AL51" s="11" t="s">
        <v>13</v>
      </c>
      <c r="AM51" s="12" t="s">
        <v>12</v>
      </c>
      <c r="AN51" s="11" t="s">
        <v>13</v>
      </c>
      <c r="AO51" s="12" t="s">
        <v>12</v>
      </c>
      <c r="AP51" s="10" t="s">
        <v>13</v>
      </c>
      <c r="AQ51" s="10" t="s">
        <v>12</v>
      </c>
      <c r="AR51" s="11" t="s">
        <v>13</v>
      </c>
      <c r="AS51" s="10" t="s">
        <v>12</v>
      </c>
    </row>
    <row r="52" spans="2:45" x14ac:dyDescent="0.25">
      <c r="B52" s="8">
        <v>17</v>
      </c>
      <c r="C52" s="8" t="s">
        <v>64</v>
      </c>
      <c r="D52" s="51">
        <v>85</v>
      </c>
      <c r="E52" s="53"/>
      <c r="F52" s="51">
        <f t="shared" ref="F52:F64" si="58">IF(E52&gt;30,0,D52-E52)</f>
        <v>85</v>
      </c>
      <c r="H52" s="51">
        <f t="shared" ref="H52:H64" si="59">IF((E52+G52)&gt;30,0,85-(E52+G52))</f>
        <v>85</v>
      </c>
      <c r="I52" s="54"/>
      <c r="J52" s="51">
        <f t="shared" ref="J52:J64" si="60">IF((E52+G52+I52)&gt;30,0,85-(E52+G52+I52))</f>
        <v>85</v>
      </c>
      <c r="K52" s="54"/>
      <c r="L52" s="53">
        <f t="shared" ref="L52:L64" si="61">IF(OR((I52+K52)&gt;30,(E52+G52)&gt;45),0,IF((E52+G52)&lt;46,MIN(120-(E52+G52),85),IF((I52+K52)&lt;30,85-(I52+K52))))</f>
        <v>85</v>
      </c>
      <c r="M52" s="53"/>
      <c r="N52" s="2">
        <f t="shared" ref="N52:N64" si="62">IF(OR((I52+K52)&gt;30,(E52+G52)&gt;45),0,IF((E52+G52)&lt;46,MIN(120-(E52+G52),85),IF((I52+K52)&lt;30,85-(I52+K52))))</f>
        <v>85</v>
      </c>
      <c r="Q52" s="8"/>
      <c r="R52" s="8" t="s">
        <v>97</v>
      </c>
      <c r="S52" s="51">
        <v>85</v>
      </c>
      <c r="T52" s="53">
        <v>34</v>
      </c>
      <c r="U52" s="51">
        <f t="shared" ref="U52:U64" si="63">IF(T52&gt;30,0,S52-T52)</f>
        <v>0</v>
      </c>
      <c r="W52" s="51">
        <f t="shared" ref="W52:W64" si="64">IF((T52+V52)&gt;30,0,85-(T52+V52))</f>
        <v>0</v>
      </c>
      <c r="X52" s="54"/>
      <c r="Y52" s="51">
        <f t="shared" ref="Y52:Y64" si="65">IF((T52+V52+X52)&gt;30,0,85-(T52+V52+X52))</f>
        <v>0</v>
      </c>
      <c r="Z52" s="54"/>
      <c r="AA52" s="53">
        <f t="shared" ref="AA52:AA63" si="66">IF(OR((X52+Z52)&gt;30,(T52+V52)&gt;45),0,IF((T52+V52)&lt;46,MIN(120-(T52+V52),85),IF((X52+Z52)&lt;30,85-(X52+Z52))))</f>
        <v>85</v>
      </c>
      <c r="AB52" s="53"/>
      <c r="AC52" s="2">
        <f t="shared" ref="AC52:AC64" si="67">IF(OR((X52+Z52)&gt;30,(T52+V52)&gt;45),0,IF((T52+V52)&lt;46,MIN(120-(T52+V52),85),IF((X52+Z52)&lt;30,85-(X52+Z52))))</f>
        <v>85</v>
      </c>
      <c r="AF52" s="8">
        <v>52</v>
      </c>
      <c r="AG52" s="8" t="s">
        <v>73</v>
      </c>
      <c r="AH52" s="51">
        <v>85</v>
      </c>
      <c r="AI52" s="53"/>
      <c r="AJ52" s="51">
        <f t="shared" ref="AJ52:AJ64" si="68">IF(AI52&gt;30,0,AH52-AI52)</f>
        <v>85</v>
      </c>
      <c r="AK52" s="3">
        <v>29</v>
      </c>
      <c r="AL52" s="51">
        <f t="shared" ref="AL52:AL64" si="69">IF((AI52+AK52)&gt;30,0,85-(AI52+AK52))</f>
        <v>56</v>
      </c>
      <c r="AM52" s="54"/>
      <c r="AN52" s="51">
        <f t="shared" ref="AN52:AN64" si="70">IF((AI52+AK52+AM52)&gt;30,0,85-(AI52+AK52+AM52))</f>
        <v>56</v>
      </c>
      <c r="AO52" s="54"/>
      <c r="AP52" s="53">
        <f t="shared" ref="AP52:AP64" si="71">IF((AI52+AK52+AM52)&gt;30,0,85-(AI52+AK52+AM52))</f>
        <v>56</v>
      </c>
      <c r="AQ52" s="53"/>
      <c r="AR52" s="2">
        <f t="shared" ref="AR52:AR64" si="72">IF(OR((AM52+AO52)&gt;30,(AI52+AK52)&gt;45,(AI52+AK52+AM52+AO52+AQ52)&gt;30,AQ52&gt;30),0,IF((AI52+AK52)&lt;46,MIN(105-(AI52+AK52+AM52+AO52),85),IF((AM52+AO52)&lt;30,85-(AM52+AO52))))</f>
        <v>76</v>
      </c>
    </row>
    <row r="53" spans="2:45" x14ac:dyDescent="0.25">
      <c r="B53" s="8">
        <v>22</v>
      </c>
      <c r="C53" s="8" t="s">
        <v>66</v>
      </c>
      <c r="D53" s="51">
        <v>85</v>
      </c>
      <c r="E53" s="53"/>
      <c r="F53" s="51">
        <f t="shared" si="58"/>
        <v>85</v>
      </c>
      <c r="H53" s="51">
        <f t="shared" si="59"/>
        <v>85</v>
      </c>
      <c r="I53" s="54"/>
      <c r="J53" s="51">
        <f t="shared" si="60"/>
        <v>85</v>
      </c>
      <c r="K53" s="54"/>
      <c r="L53" s="53">
        <f t="shared" si="61"/>
        <v>85</v>
      </c>
      <c r="M53" s="53"/>
      <c r="N53" s="2">
        <f t="shared" si="62"/>
        <v>85</v>
      </c>
      <c r="Q53" s="8"/>
      <c r="R53" s="8" t="s">
        <v>98</v>
      </c>
      <c r="S53" s="51">
        <v>85</v>
      </c>
      <c r="T53" s="53">
        <v>20</v>
      </c>
      <c r="U53" s="51">
        <f t="shared" si="63"/>
        <v>65</v>
      </c>
      <c r="W53" s="51">
        <f t="shared" si="64"/>
        <v>65</v>
      </c>
      <c r="X53" s="54"/>
      <c r="Y53" s="51">
        <f t="shared" si="65"/>
        <v>65</v>
      </c>
      <c r="Z53" s="54"/>
      <c r="AA53" s="53">
        <f t="shared" si="66"/>
        <v>85</v>
      </c>
      <c r="AB53" s="53"/>
      <c r="AC53" s="2">
        <f t="shared" si="67"/>
        <v>85</v>
      </c>
      <c r="AF53" s="8">
        <v>60</v>
      </c>
      <c r="AG53" s="8" t="s">
        <v>74</v>
      </c>
      <c r="AH53" s="51">
        <v>85</v>
      </c>
      <c r="AI53" s="53"/>
      <c r="AJ53" s="51">
        <f t="shared" si="68"/>
        <v>85</v>
      </c>
      <c r="AK53" s="3">
        <v>25</v>
      </c>
      <c r="AL53" s="51">
        <f t="shared" si="69"/>
        <v>60</v>
      </c>
      <c r="AM53" s="54"/>
      <c r="AN53" s="51">
        <f t="shared" si="70"/>
        <v>60</v>
      </c>
      <c r="AO53" s="54"/>
      <c r="AP53" s="53">
        <f t="shared" si="71"/>
        <v>60</v>
      </c>
      <c r="AQ53" s="53"/>
      <c r="AR53" s="2">
        <f t="shared" si="72"/>
        <v>80</v>
      </c>
    </row>
    <row r="54" spans="2:45" x14ac:dyDescent="0.25">
      <c r="B54" s="8">
        <v>26</v>
      </c>
      <c r="C54" s="8" t="s">
        <v>65</v>
      </c>
      <c r="D54" s="51">
        <v>85</v>
      </c>
      <c r="E54" s="53">
        <v>44</v>
      </c>
      <c r="F54" s="51">
        <f t="shared" si="58"/>
        <v>0</v>
      </c>
      <c r="G54" s="25"/>
      <c r="H54" s="51">
        <f t="shared" si="59"/>
        <v>0</v>
      </c>
      <c r="I54" s="54"/>
      <c r="J54" s="51">
        <f t="shared" si="60"/>
        <v>0</v>
      </c>
      <c r="K54" s="54"/>
      <c r="L54" s="53">
        <f t="shared" si="61"/>
        <v>76</v>
      </c>
      <c r="M54" s="53"/>
      <c r="N54" s="2">
        <f t="shared" si="62"/>
        <v>76</v>
      </c>
      <c r="Q54" s="8"/>
      <c r="R54" s="8" t="s">
        <v>99</v>
      </c>
      <c r="S54" s="51">
        <v>85</v>
      </c>
      <c r="T54" s="53">
        <v>29</v>
      </c>
      <c r="U54" s="51">
        <f t="shared" si="63"/>
        <v>56</v>
      </c>
      <c r="V54" s="25"/>
      <c r="W54" s="51">
        <f t="shared" si="64"/>
        <v>56</v>
      </c>
      <c r="X54" s="54"/>
      <c r="Y54" s="51">
        <f t="shared" si="65"/>
        <v>56</v>
      </c>
      <c r="Z54" s="54"/>
      <c r="AA54" s="53">
        <f t="shared" si="66"/>
        <v>85</v>
      </c>
      <c r="AB54" s="53"/>
      <c r="AC54" s="2">
        <f t="shared" si="67"/>
        <v>85</v>
      </c>
      <c r="AF54" s="8">
        <v>6</v>
      </c>
      <c r="AG54" s="8" t="s">
        <v>76</v>
      </c>
      <c r="AH54" s="51">
        <v>85</v>
      </c>
      <c r="AI54" s="53"/>
      <c r="AJ54" s="51">
        <f t="shared" si="68"/>
        <v>85</v>
      </c>
      <c r="AK54" s="54">
        <v>24</v>
      </c>
      <c r="AL54" s="51">
        <f t="shared" si="69"/>
        <v>61</v>
      </c>
      <c r="AM54" s="54"/>
      <c r="AN54" s="51">
        <f t="shared" si="70"/>
        <v>61</v>
      </c>
      <c r="AO54" s="54"/>
      <c r="AP54" s="53">
        <f t="shared" si="71"/>
        <v>61</v>
      </c>
      <c r="AQ54" s="53"/>
      <c r="AR54" s="2">
        <f t="shared" si="72"/>
        <v>81</v>
      </c>
    </row>
    <row r="55" spans="2:45" x14ac:dyDescent="0.25">
      <c r="B55" s="8">
        <v>30</v>
      </c>
      <c r="C55" s="8" t="s">
        <v>36</v>
      </c>
      <c r="D55" s="51">
        <v>85</v>
      </c>
      <c r="E55" s="53"/>
      <c r="F55" s="51">
        <f t="shared" si="58"/>
        <v>85</v>
      </c>
      <c r="G55" s="25"/>
      <c r="H55" s="51">
        <f t="shared" si="59"/>
        <v>85</v>
      </c>
      <c r="I55" s="54"/>
      <c r="J55" s="51">
        <f t="shared" si="60"/>
        <v>85</v>
      </c>
      <c r="K55" s="54"/>
      <c r="L55" s="53">
        <f t="shared" si="61"/>
        <v>85</v>
      </c>
      <c r="M55" s="53"/>
      <c r="N55" s="2">
        <f t="shared" si="62"/>
        <v>85</v>
      </c>
      <c r="Q55" s="8"/>
      <c r="R55" s="8" t="s">
        <v>100</v>
      </c>
      <c r="S55" s="51">
        <v>85</v>
      </c>
      <c r="T55" s="53">
        <v>13</v>
      </c>
      <c r="U55" s="51">
        <f t="shared" si="63"/>
        <v>72</v>
      </c>
      <c r="V55" s="25"/>
      <c r="W55" s="51">
        <f t="shared" si="64"/>
        <v>72</v>
      </c>
      <c r="X55" s="54"/>
      <c r="Y55" s="51">
        <f t="shared" si="65"/>
        <v>72</v>
      </c>
      <c r="Z55" s="54"/>
      <c r="AA55" s="53">
        <f t="shared" si="66"/>
        <v>85</v>
      </c>
      <c r="AB55" s="53"/>
      <c r="AC55" s="2">
        <f t="shared" si="67"/>
        <v>85</v>
      </c>
      <c r="AF55" s="8">
        <v>16</v>
      </c>
      <c r="AG55" s="8" t="s">
        <v>38</v>
      </c>
      <c r="AH55" s="51">
        <v>85</v>
      </c>
      <c r="AI55" s="53"/>
      <c r="AJ55" s="51">
        <f t="shared" si="68"/>
        <v>85</v>
      </c>
      <c r="AK55" s="54">
        <v>28</v>
      </c>
      <c r="AL55" s="51">
        <f t="shared" si="69"/>
        <v>57</v>
      </c>
      <c r="AM55" s="54"/>
      <c r="AN55" s="51">
        <f t="shared" si="70"/>
        <v>57</v>
      </c>
      <c r="AO55" s="54"/>
      <c r="AP55" s="53">
        <f t="shared" si="71"/>
        <v>57</v>
      </c>
      <c r="AQ55" s="53"/>
      <c r="AR55" s="2">
        <f t="shared" si="72"/>
        <v>77</v>
      </c>
    </row>
    <row r="56" spans="2:45" x14ac:dyDescent="0.25">
      <c r="B56" s="8">
        <v>38</v>
      </c>
      <c r="C56" s="8" t="s">
        <v>67</v>
      </c>
      <c r="D56" s="51">
        <v>85</v>
      </c>
      <c r="E56" s="53">
        <v>45</v>
      </c>
      <c r="F56" s="51">
        <f t="shared" si="58"/>
        <v>0</v>
      </c>
      <c r="G56" s="25"/>
      <c r="H56" s="51">
        <f t="shared" si="59"/>
        <v>0</v>
      </c>
      <c r="I56" s="54"/>
      <c r="J56" s="51">
        <f t="shared" si="60"/>
        <v>0</v>
      </c>
      <c r="K56" s="54"/>
      <c r="L56" s="53">
        <f t="shared" si="61"/>
        <v>75</v>
      </c>
      <c r="M56" s="53"/>
      <c r="N56" s="2">
        <f t="shared" si="62"/>
        <v>75</v>
      </c>
      <c r="Q56" s="8"/>
      <c r="R56" s="8"/>
      <c r="S56" s="51">
        <v>85</v>
      </c>
      <c r="T56" s="53"/>
      <c r="U56" s="51">
        <f t="shared" si="63"/>
        <v>85</v>
      </c>
      <c r="V56" s="25"/>
      <c r="W56" s="51">
        <f t="shared" si="64"/>
        <v>85</v>
      </c>
      <c r="X56" s="54"/>
      <c r="Y56" s="51">
        <f t="shared" si="65"/>
        <v>85</v>
      </c>
      <c r="Z56" s="54"/>
      <c r="AA56" s="53">
        <f t="shared" si="66"/>
        <v>85</v>
      </c>
      <c r="AB56" s="53"/>
      <c r="AC56" s="2">
        <f t="shared" si="67"/>
        <v>85</v>
      </c>
      <c r="AF56" s="8">
        <v>1</v>
      </c>
      <c r="AG56" s="8" t="s">
        <v>75</v>
      </c>
      <c r="AH56" s="51">
        <v>85</v>
      </c>
      <c r="AI56" s="53">
        <v>28</v>
      </c>
      <c r="AJ56" s="51">
        <f t="shared" si="68"/>
        <v>57</v>
      </c>
      <c r="AK56" s="25"/>
      <c r="AL56" s="51">
        <f t="shared" si="69"/>
        <v>57</v>
      </c>
      <c r="AM56" s="54"/>
      <c r="AN56" s="51">
        <f t="shared" si="70"/>
        <v>57</v>
      </c>
      <c r="AO56" s="54"/>
      <c r="AP56" s="53">
        <f t="shared" si="71"/>
        <v>57</v>
      </c>
      <c r="AQ56" s="53"/>
      <c r="AR56" s="2">
        <f t="shared" si="72"/>
        <v>77</v>
      </c>
    </row>
    <row r="57" spans="2:45" x14ac:dyDescent="0.25">
      <c r="B57" s="8">
        <v>44</v>
      </c>
      <c r="C57" s="8" t="s">
        <v>63</v>
      </c>
      <c r="D57" s="51">
        <v>85</v>
      </c>
      <c r="E57" s="53"/>
      <c r="F57" s="51">
        <f t="shared" si="58"/>
        <v>85</v>
      </c>
      <c r="G57" s="25"/>
      <c r="H57" s="51">
        <f t="shared" si="59"/>
        <v>85</v>
      </c>
      <c r="I57" s="54"/>
      <c r="J57" s="51">
        <f t="shared" si="60"/>
        <v>85</v>
      </c>
      <c r="K57" s="54"/>
      <c r="L57" s="53">
        <f t="shared" si="61"/>
        <v>85</v>
      </c>
      <c r="M57" s="53"/>
      <c r="N57" s="2">
        <f t="shared" si="62"/>
        <v>85</v>
      </c>
      <c r="Q57" s="8"/>
      <c r="R57" s="8"/>
      <c r="S57" s="51">
        <v>85</v>
      </c>
      <c r="T57" s="53"/>
      <c r="U57" s="51">
        <f t="shared" si="63"/>
        <v>85</v>
      </c>
      <c r="V57" s="25"/>
      <c r="W57" s="51">
        <f t="shared" si="64"/>
        <v>85</v>
      </c>
      <c r="X57" s="54"/>
      <c r="Y57" s="51">
        <f t="shared" si="65"/>
        <v>85</v>
      </c>
      <c r="Z57" s="54"/>
      <c r="AA57" s="53">
        <f t="shared" si="66"/>
        <v>85</v>
      </c>
      <c r="AB57" s="53"/>
      <c r="AC57" s="2">
        <f t="shared" si="67"/>
        <v>85</v>
      </c>
      <c r="AF57" s="8">
        <v>47</v>
      </c>
      <c r="AG57" s="8" t="s">
        <v>77</v>
      </c>
      <c r="AH57" s="51">
        <v>85</v>
      </c>
      <c r="AI57" s="53">
        <v>30</v>
      </c>
      <c r="AJ57" s="51">
        <f t="shared" si="68"/>
        <v>55</v>
      </c>
      <c r="AK57" s="25"/>
      <c r="AL57" s="51">
        <f t="shared" si="69"/>
        <v>55</v>
      </c>
      <c r="AM57" s="54"/>
      <c r="AN57" s="51">
        <f t="shared" si="70"/>
        <v>55</v>
      </c>
      <c r="AO57" s="54"/>
      <c r="AP57" s="53">
        <f t="shared" si="71"/>
        <v>55</v>
      </c>
      <c r="AQ57" s="53"/>
      <c r="AR57" s="2">
        <f t="shared" si="72"/>
        <v>75</v>
      </c>
    </row>
    <row r="58" spans="2:45" x14ac:dyDescent="0.25">
      <c r="B58" s="8">
        <v>49</v>
      </c>
      <c r="C58" s="8" t="s">
        <v>62</v>
      </c>
      <c r="D58" s="51">
        <v>85</v>
      </c>
      <c r="E58" s="53"/>
      <c r="F58" s="51">
        <f t="shared" si="58"/>
        <v>85</v>
      </c>
      <c r="H58" s="51">
        <f t="shared" si="59"/>
        <v>85</v>
      </c>
      <c r="I58" s="54"/>
      <c r="J58" s="51">
        <f t="shared" si="60"/>
        <v>85</v>
      </c>
      <c r="K58" s="54"/>
      <c r="L58" s="53">
        <f t="shared" si="61"/>
        <v>85</v>
      </c>
      <c r="M58" s="53"/>
      <c r="N58" s="2">
        <f t="shared" si="62"/>
        <v>85</v>
      </c>
      <c r="Q58" s="8"/>
      <c r="R58" s="8"/>
      <c r="S58" s="51">
        <v>85</v>
      </c>
      <c r="T58" s="53"/>
      <c r="U58" s="51">
        <f t="shared" si="63"/>
        <v>85</v>
      </c>
      <c r="W58" s="51">
        <f t="shared" si="64"/>
        <v>85</v>
      </c>
      <c r="X58" s="54"/>
      <c r="Y58" s="51">
        <f t="shared" si="65"/>
        <v>85</v>
      </c>
      <c r="Z58" s="54"/>
      <c r="AA58" s="53">
        <f t="shared" si="66"/>
        <v>85</v>
      </c>
      <c r="AB58" s="53"/>
      <c r="AC58" s="2">
        <f t="shared" si="67"/>
        <v>85</v>
      </c>
      <c r="AF58" s="8">
        <v>5</v>
      </c>
      <c r="AG58" s="8" t="s">
        <v>78</v>
      </c>
      <c r="AH58" s="51">
        <v>85</v>
      </c>
      <c r="AI58" s="53">
        <v>30</v>
      </c>
      <c r="AJ58" s="51">
        <f t="shared" si="68"/>
        <v>55</v>
      </c>
      <c r="AL58" s="51">
        <f t="shared" si="69"/>
        <v>55</v>
      </c>
      <c r="AM58" s="54"/>
      <c r="AN58" s="51">
        <f t="shared" si="70"/>
        <v>55</v>
      </c>
      <c r="AO58" s="54"/>
      <c r="AP58" s="53">
        <f t="shared" si="71"/>
        <v>55</v>
      </c>
      <c r="AQ58" s="53"/>
      <c r="AR58" s="2">
        <f t="shared" si="72"/>
        <v>75</v>
      </c>
    </row>
    <row r="59" spans="2:45" x14ac:dyDescent="0.25">
      <c r="B59" s="8">
        <v>52</v>
      </c>
      <c r="C59" s="8" t="s">
        <v>68</v>
      </c>
      <c r="D59" s="51">
        <v>85</v>
      </c>
      <c r="E59" s="53"/>
      <c r="F59" s="51">
        <f t="shared" si="58"/>
        <v>85</v>
      </c>
      <c r="H59" s="51">
        <f t="shared" si="59"/>
        <v>85</v>
      </c>
      <c r="I59" s="54"/>
      <c r="J59" s="51">
        <f t="shared" si="60"/>
        <v>85</v>
      </c>
      <c r="K59" s="54"/>
      <c r="L59" s="53">
        <f t="shared" si="61"/>
        <v>85</v>
      </c>
      <c r="M59" s="53"/>
      <c r="N59" s="2">
        <f t="shared" si="62"/>
        <v>85</v>
      </c>
      <c r="Q59" s="8"/>
      <c r="R59" s="8"/>
      <c r="S59" s="51">
        <v>85</v>
      </c>
      <c r="T59" s="53"/>
      <c r="U59" s="51">
        <f t="shared" si="63"/>
        <v>85</v>
      </c>
      <c r="W59" s="51">
        <f t="shared" si="64"/>
        <v>85</v>
      </c>
      <c r="X59" s="54"/>
      <c r="Y59" s="51">
        <f t="shared" si="65"/>
        <v>85</v>
      </c>
      <c r="Z59" s="54"/>
      <c r="AA59" s="53">
        <f t="shared" si="66"/>
        <v>85</v>
      </c>
      <c r="AB59" s="53"/>
      <c r="AC59" s="2">
        <f t="shared" si="67"/>
        <v>85</v>
      </c>
      <c r="AF59" s="8">
        <v>75</v>
      </c>
      <c r="AG59" s="8" t="s">
        <v>79</v>
      </c>
      <c r="AH59" s="51">
        <v>85</v>
      </c>
      <c r="AI59" s="53"/>
      <c r="AJ59" s="51">
        <f t="shared" si="68"/>
        <v>85</v>
      </c>
      <c r="AL59" s="51">
        <f t="shared" si="69"/>
        <v>85</v>
      </c>
      <c r="AM59" s="54"/>
      <c r="AN59" s="51">
        <f t="shared" si="70"/>
        <v>85</v>
      </c>
      <c r="AO59" s="54"/>
      <c r="AP59" s="53">
        <f t="shared" si="71"/>
        <v>85</v>
      </c>
      <c r="AQ59" s="53"/>
      <c r="AR59" s="2">
        <f t="shared" si="72"/>
        <v>85</v>
      </c>
    </row>
    <row r="60" spans="2:45" x14ac:dyDescent="0.25">
      <c r="B60" s="8">
        <v>66</v>
      </c>
      <c r="C60" s="8" t="s">
        <v>61</v>
      </c>
      <c r="D60" s="51">
        <v>85</v>
      </c>
      <c r="E60" s="53"/>
      <c r="F60" s="51">
        <f t="shared" si="58"/>
        <v>85</v>
      </c>
      <c r="H60" s="51">
        <f t="shared" si="59"/>
        <v>85</v>
      </c>
      <c r="I60" s="54"/>
      <c r="J60" s="51">
        <f t="shared" si="60"/>
        <v>85</v>
      </c>
      <c r="K60" s="54"/>
      <c r="L60" s="53">
        <f t="shared" si="61"/>
        <v>85</v>
      </c>
      <c r="M60" s="53"/>
      <c r="N60" s="2">
        <f t="shared" si="62"/>
        <v>85</v>
      </c>
      <c r="Q60" s="8"/>
      <c r="R60" s="8"/>
      <c r="S60" s="51">
        <v>85</v>
      </c>
      <c r="T60" s="53"/>
      <c r="U60" s="51">
        <f t="shared" si="63"/>
        <v>85</v>
      </c>
      <c r="W60" s="51">
        <f t="shared" si="64"/>
        <v>85</v>
      </c>
      <c r="X60" s="54"/>
      <c r="Y60" s="51">
        <f t="shared" si="65"/>
        <v>85</v>
      </c>
      <c r="Z60" s="54"/>
      <c r="AA60" s="53">
        <f t="shared" si="66"/>
        <v>85</v>
      </c>
      <c r="AB60" s="53"/>
      <c r="AC60" s="2">
        <f t="shared" si="67"/>
        <v>85</v>
      </c>
      <c r="AF60" s="8">
        <v>24</v>
      </c>
      <c r="AG60" s="8" t="s">
        <v>80</v>
      </c>
      <c r="AH60" s="51">
        <v>85</v>
      </c>
      <c r="AI60" s="53"/>
      <c r="AJ60" s="51">
        <f t="shared" si="68"/>
        <v>85</v>
      </c>
      <c r="AL60" s="51">
        <f t="shared" si="69"/>
        <v>85</v>
      </c>
      <c r="AM60" s="54"/>
      <c r="AN60" s="51">
        <f t="shared" si="70"/>
        <v>85</v>
      </c>
      <c r="AO60" s="54"/>
      <c r="AP60" s="53">
        <f t="shared" si="71"/>
        <v>85</v>
      </c>
      <c r="AQ60" s="53"/>
      <c r="AR60" s="2">
        <f t="shared" si="72"/>
        <v>85</v>
      </c>
    </row>
    <row r="61" spans="2:45" x14ac:dyDescent="0.25">
      <c r="B61" s="8">
        <v>67</v>
      </c>
      <c r="C61" s="8" t="s">
        <v>39</v>
      </c>
      <c r="D61" s="51">
        <v>85</v>
      </c>
      <c r="E61" s="53"/>
      <c r="F61" s="51">
        <f t="shared" si="58"/>
        <v>85</v>
      </c>
      <c r="H61" s="51">
        <f t="shared" si="59"/>
        <v>85</v>
      </c>
      <c r="I61" s="54"/>
      <c r="J61" s="51">
        <f t="shared" si="60"/>
        <v>85</v>
      </c>
      <c r="K61" s="54"/>
      <c r="L61" s="53">
        <f t="shared" si="61"/>
        <v>85</v>
      </c>
      <c r="M61" s="53"/>
      <c r="N61" s="2">
        <f t="shared" si="62"/>
        <v>85</v>
      </c>
      <c r="Q61" s="8"/>
      <c r="R61" s="8"/>
      <c r="S61" s="51">
        <v>85</v>
      </c>
      <c r="T61" s="53"/>
      <c r="U61" s="51">
        <f t="shared" si="63"/>
        <v>85</v>
      </c>
      <c r="W61" s="51">
        <f t="shared" si="64"/>
        <v>85</v>
      </c>
      <c r="X61" s="54"/>
      <c r="Y61" s="51">
        <f t="shared" si="65"/>
        <v>85</v>
      </c>
      <c r="Z61" s="54"/>
      <c r="AA61" s="53">
        <f t="shared" si="66"/>
        <v>85</v>
      </c>
      <c r="AB61" s="53"/>
      <c r="AC61" s="2">
        <f t="shared" si="67"/>
        <v>85</v>
      </c>
      <c r="AF61" s="8">
        <v>19</v>
      </c>
      <c r="AG61" s="8" t="s">
        <v>37</v>
      </c>
      <c r="AH61" s="51">
        <v>85</v>
      </c>
      <c r="AI61" s="53">
        <v>16</v>
      </c>
      <c r="AJ61" s="51">
        <f t="shared" si="68"/>
        <v>69</v>
      </c>
      <c r="AL61" s="51">
        <f t="shared" si="69"/>
        <v>69</v>
      </c>
      <c r="AM61" s="54"/>
      <c r="AN61" s="51">
        <f t="shared" si="70"/>
        <v>69</v>
      </c>
      <c r="AO61" s="54"/>
      <c r="AP61" s="53">
        <f t="shared" si="71"/>
        <v>69</v>
      </c>
      <c r="AQ61" s="53"/>
      <c r="AR61" s="2">
        <f t="shared" si="72"/>
        <v>85</v>
      </c>
    </row>
    <row r="62" spans="2:45" x14ac:dyDescent="0.25">
      <c r="B62" s="8">
        <v>82</v>
      </c>
      <c r="C62" s="8" t="s">
        <v>60</v>
      </c>
      <c r="D62" s="51">
        <v>85</v>
      </c>
      <c r="E62" s="53"/>
      <c r="F62" s="51">
        <f t="shared" si="58"/>
        <v>85</v>
      </c>
      <c r="H62" s="51">
        <f t="shared" si="59"/>
        <v>85</v>
      </c>
      <c r="I62" s="54"/>
      <c r="J62" s="51">
        <f t="shared" si="60"/>
        <v>85</v>
      </c>
      <c r="K62" s="54"/>
      <c r="L62" s="53">
        <f t="shared" si="61"/>
        <v>85</v>
      </c>
      <c r="M62" s="53"/>
      <c r="N62" s="2">
        <f t="shared" si="62"/>
        <v>85</v>
      </c>
      <c r="Q62" s="8"/>
      <c r="R62" s="8"/>
      <c r="S62" s="51">
        <v>85</v>
      </c>
      <c r="T62" s="53"/>
      <c r="U62" s="51">
        <f t="shared" si="63"/>
        <v>85</v>
      </c>
      <c r="W62" s="51">
        <f t="shared" si="64"/>
        <v>85</v>
      </c>
      <c r="X62" s="54"/>
      <c r="Y62" s="51">
        <f t="shared" si="65"/>
        <v>85</v>
      </c>
      <c r="Z62" s="54"/>
      <c r="AA62" s="53">
        <f t="shared" si="66"/>
        <v>85</v>
      </c>
      <c r="AB62" s="53"/>
      <c r="AC62" s="2">
        <f t="shared" si="67"/>
        <v>85</v>
      </c>
      <c r="AF62" s="8">
        <v>54</v>
      </c>
      <c r="AG62" s="8" t="s">
        <v>81</v>
      </c>
      <c r="AH62" s="51">
        <v>85</v>
      </c>
      <c r="AI62" s="53"/>
      <c r="AJ62" s="51">
        <f t="shared" si="68"/>
        <v>85</v>
      </c>
      <c r="AL62" s="51">
        <f t="shared" si="69"/>
        <v>85</v>
      </c>
      <c r="AM62" s="54"/>
      <c r="AN62" s="51">
        <f t="shared" si="70"/>
        <v>85</v>
      </c>
      <c r="AO62" s="54"/>
      <c r="AP62" s="53">
        <f t="shared" si="71"/>
        <v>85</v>
      </c>
      <c r="AQ62" s="53"/>
      <c r="AR62" s="2">
        <f t="shared" si="72"/>
        <v>85</v>
      </c>
    </row>
    <row r="63" spans="2:45" x14ac:dyDescent="0.25">
      <c r="B63" s="8">
        <v>92</v>
      </c>
      <c r="C63" s="8" t="s">
        <v>69</v>
      </c>
      <c r="D63" s="51">
        <v>85</v>
      </c>
      <c r="E63" s="53"/>
      <c r="F63" s="51">
        <f t="shared" si="58"/>
        <v>85</v>
      </c>
      <c r="G63" s="25"/>
      <c r="H63" s="51">
        <f t="shared" si="59"/>
        <v>85</v>
      </c>
      <c r="I63" s="54"/>
      <c r="J63" s="51">
        <f t="shared" si="60"/>
        <v>85</v>
      </c>
      <c r="K63" s="54"/>
      <c r="L63" s="53">
        <f t="shared" si="61"/>
        <v>85</v>
      </c>
      <c r="M63" s="53"/>
      <c r="N63" s="2">
        <f t="shared" si="62"/>
        <v>85</v>
      </c>
      <c r="Q63" s="8"/>
      <c r="R63" s="8"/>
      <c r="S63" s="51">
        <v>85</v>
      </c>
      <c r="T63" s="53"/>
      <c r="U63" s="51">
        <f t="shared" si="63"/>
        <v>85</v>
      </c>
      <c r="V63" s="25"/>
      <c r="W63" s="51">
        <f t="shared" si="64"/>
        <v>85</v>
      </c>
      <c r="X63" s="54"/>
      <c r="Y63" s="51">
        <f t="shared" si="65"/>
        <v>85</v>
      </c>
      <c r="Z63" s="54"/>
      <c r="AA63" s="53">
        <f t="shared" si="66"/>
        <v>85</v>
      </c>
      <c r="AB63" s="53"/>
      <c r="AC63" s="2">
        <f t="shared" si="67"/>
        <v>85</v>
      </c>
      <c r="AF63" s="8"/>
      <c r="AG63" s="8"/>
      <c r="AH63" s="51">
        <v>85</v>
      </c>
      <c r="AI63" s="53"/>
      <c r="AJ63" s="51">
        <f t="shared" si="68"/>
        <v>85</v>
      </c>
      <c r="AK63" s="25"/>
      <c r="AL63" s="51">
        <f t="shared" si="69"/>
        <v>85</v>
      </c>
      <c r="AM63" s="54"/>
      <c r="AN63" s="51">
        <f t="shared" si="70"/>
        <v>85</v>
      </c>
      <c r="AO63" s="54"/>
      <c r="AP63" s="53">
        <f t="shared" si="71"/>
        <v>85</v>
      </c>
      <c r="AQ63" s="53"/>
      <c r="AR63" s="2">
        <f t="shared" si="72"/>
        <v>85</v>
      </c>
    </row>
    <row r="64" spans="2:45" x14ac:dyDescent="0.25">
      <c r="B64" s="8">
        <v>93</v>
      </c>
      <c r="C64" s="8" t="s">
        <v>59</v>
      </c>
      <c r="D64" s="51">
        <v>85</v>
      </c>
      <c r="E64" s="53"/>
      <c r="F64" s="51">
        <f t="shared" si="58"/>
        <v>85</v>
      </c>
      <c r="H64" s="51">
        <f t="shared" si="59"/>
        <v>85</v>
      </c>
      <c r="I64" s="54"/>
      <c r="J64" s="51">
        <f t="shared" si="60"/>
        <v>85</v>
      </c>
      <c r="K64" s="54"/>
      <c r="L64" s="53">
        <f t="shared" si="61"/>
        <v>85</v>
      </c>
      <c r="M64" s="53"/>
      <c r="N64" s="2">
        <f t="shared" si="62"/>
        <v>85</v>
      </c>
      <c r="Q64" s="8"/>
      <c r="R64" s="8"/>
      <c r="S64" s="51">
        <v>85</v>
      </c>
      <c r="T64" s="53"/>
      <c r="U64" s="51">
        <f t="shared" si="63"/>
        <v>85</v>
      </c>
      <c r="W64" s="51">
        <f t="shared" si="64"/>
        <v>85</v>
      </c>
      <c r="X64" s="54"/>
      <c r="Y64" s="51">
        <f t="shared" si="65"/>
        <v>85</v>
      </c>
      <c r="Z64" s="54"/>
      <c r="AA64" s="53">
        <f t="shared" ref="AA52:AA64" si="73">IF(OR((X64+Z64)&gt;30,(T64+V64)&gt;45,(T64+V64+X64+Z64)&gt;30),0,IF((T64+V64)&lt;46,MIN(105-(T64+V64+X64+Z64),85),IF((X64+Z64)&lt;30,85-(X64+Z64))))</f>
        <v>85</v>
      </c>
      <c r="AB64" s="53"/>
      <c r="AC64" s="2">
        <f t="shared" si="67"/>
        <v>85</v>
      </c>
      <c r="AF64" s="8"/>
      <c r="AG64" s="8"/>
      <c r="AH64" s="51">
        <v>85</v>
      </c>
      <c r="AI64" s="53"/>
      <c r="AJ64" s="51">
        <f t="shared" si="68"/>
        <v>85</v>
      </c>
      <c r="AL64" s="51">
        <f t="shared" si="69"/>
        <v>85</v>
      </c>
      <c r="AM64" s="54"/>
      <c r="AN64" s="51">
        <f t="shared" si="70"/>
        <v>85</v>
      </c>
      <c r="AO64" s="54"/>
      <c r="AP64" s="53">
        <f t="shared" si="71"/>
        <v>85</v>
      </c>
      <c r="AQ64" s="53"/>
      <c r="AR64" s="2">
        <f t="shared" si="72"/>
        <v>85</v>
      </c>
    </row>
    <row r="65" spans="32:45" x14ac:dyDescent="0.25">
      <c r="AF65" s="55" t="s">
        <v>45</v>
      </c>
      <c r="AG65" s="55"/>
      <c r="AH65" s="56" t="s">
        <v>19</v>
      </c>
      <c r="AI65" s="57"/>
      <c r="AJ65" s="56" t="s">
        <v>18</v>
      </c>
      <c r="AK65" s="57"/>
      <c r="AL65" s="56" t="s">
        <v>17</v>
      </c>
      <c r="AM65" s="57"/>
      <c r="AN65" s="56" t="s">
        <v>16</v>
      </c>
      <c r="AO65" s="57"/>
      <c r="AP65" s="58" t="s">
        <v>15</v>
      </c>
      <c r="AQ65" s="58"/>
      <c r="AR65" s="56" t="s">
        <v>14</v>
      </c>
      <c r="AS65" s="58"/>
    </row>
    <row r="66" spans="32:45" x14ac:dyDescent="0.25">
      <c r="AF66" s="55"/>
      <c r="AG66" s="55"/>
      <c r="AH66" s="59" t="s">
        <v>13</v>
      </c>
      <c r="AI66" s="60" t="s">
        <v>12</v>
      </c>
      <c r="AJ66" s="59" t="s">
        <v>13</v>
      </c>
      <c r="AK66" s="61" t="s">
        <v>12</v>
      </c>
      <c r="AL66" s="59" t="s">
        <v>13</v>
      </c>
      <c r="AM66" s="61" t="s">
        <v>12</v>
      </c>
      <c r="AN66" s="59" t="s">
        <v>13</v>
      </c>
      <c r="AO66" s="61" t="s">
        <v>12</v>
      </c>
      <c r="AP66" s="60" t="s">
        <v>13</v>
      </c>
      <c r="AQ66" s="60" t="s">
        <v>12</v>
      </c>
      <c r="AR66" s="59" t="s">
        <v>13</v>
      </c>
      <c r="AS66" s="60" t="s">
        <v>12</v>
      </c>
    </row>
    <row r="67" spans="32:45" x14ac:dyDescent="0.25">
      <c r="AF67" s="62"/>
      <c r="AG67" s="62" t="s">
        <v>71</v>
      </c>
      <c r="AH67" s="51">
        <v>85</v>
      </c>
      <c r="AI67" s="53">
        <v>84</v>
      </c>
      <c r="AJ67" s="51">
        <f t="shared" ref="AJ67:AJ79" si="74">IF(AI67&gt;30,0,AH67-AI67)</f>
        <v>0</v>
      </c>
      <c r="AL67" s="51">
        <f t="shared" ref="AL67:AL79" si="75">IF((AI67+AK67)&gt;30,0,85-(AI67+AK67))</f>
        <v>0</v>
      </c>
      <c r="AM67" s="54"/>
      <c r="AN67" s="51">
        <f t="shared" ref="AN67:AN79" si="76">IF((AI67+AK67+AM67)&gt;30,0,85-(AI67+AK67+AM67))</f>
        <v>0</v>
      </c>
      <c r="AO67" s="54"/>
      <c r="AP67" s="53">
        <f t="shared" ref="AP67:AP79" si="77">IF((AI67+AK67+AM67)&gt;30,0,85-(AI67+AK67+AM67))</f>
        <v>0</v>
      </c>
      <c r="AQ67" s="53"/>
      <c r="AR67" s="2">
        <f t="shared" ref="AR67:AR79" si="78">IF(OR((AM67+AO67)&gt;30,(AI67+AK67)&gt;45,(AI67+AK67+AM67+AO67+AQ67)&gt;30,AQ67&gt;30),0,IF((AI67+AK67)&lt;46,MIN(105-(AI67+AK67+AM67+AO67),85),IF((AM67+AO67)&lt;30,85-(AM67+AO67))))</f>
        <v>0</v>
      </c>
    </row>
    <row r="68" spans="32:45" x14ac:dyDescent="0.25">
      <c r="AF68" s="62">
        <v>10</v>
      </c>
      <c r="AG68" s="62" t="s">
        <v>72</v>
      </c>
      <c r="AH68" s="51">
        <v>85</v>
      </c>
      <c r="AI68" s="53">
        <v>38</v>
      </c>
      <c r="AJ68" s="51">
        <f t="shared" si="74"/>
        <v>0</v>
      </c>
      <c r="AL68" s="51">
        <f t="shared" si="75"/>
        <v>0</v>
      </c>
      <c r="AM68" s="54"/>
      <c r="AN68" s="51">
        <f t="shared" si="76"/>
        <v>0</v>
      </c>
      <c r="AO68" s="54"/>
      <c r="AP68" s="53">
        <f t="shared" si="77"/>
        <v>0</v>
      </c>
      <c r="AQ68" s="53"/>
      <c r="AR68" s="2">
        <f t="shared" si="78"/>
        <v>0</v>
      </c>
    </row>
    <row r="69" spans="32:45" x14ac:dyDescent="0.25">
      <c r="AF69" s="62"/>
      <c r="AG69" s="62" t="s">
        <v>82</v>
      </c>
      <c r="AH69" s="51">
        <v>85</v>
      </c>
      <c r="AI69" s="53"/>
      <c r="AJ69" s="51">
        <f t="shared" si="74"/>
        <v>85</v>
      </c>
      <c r="AK69" s="54">
        <v>67</v>
      </c>
      <c r="AL69" s="51">
        <f t="shared" si="75"/>
        <v>0</v>
      </c>
      <c r="AM69" s="54"/>
      <c r="AN69" s="51">
        <f t="shared" si="76"/>
        <v>0</v>
      </c>
      <c r="AO69" s="54"/>
      <c r="AP69" s="53">
        <f t="shared" si="77"/>
        <v>0</v>
      </c>
      <c r="AQ69" s="53"/>
      <c r="AR69" s="2">
        <f t="shared" si="78"/>
        <v>0</v>
      </c>
    </row>
    <row r="70" spans="32:45" x14ac:dyDescent="0.25">
      <c r="AF70" s="62"/>
      <c r="AG70" s="62"/>
      <c r="AH70" s="51">
        <v>85</v>
      </c>
      <c r="AI70" s="53"/>
      <c r="AJ70" s="51">
        <f t="shared" si="74"/>
        <v>85</v>
      </c>
      <c r="AK70" s="25"/>
      <c r="AL70" s="51">
        <f t="shared" si="75"/>
        <v>85</v>
      </c>
      <c r="AM70" s="54"/>
      <c r="AN70" s="51">
        <f t="shared" si="76"/>
        <v>85</v>
      </c>
      <c r="AO70" s="54"/>
      <c r="AP70" s="53">
        <f t="shared" si="77"/>
        <v>85</v>
      </c>
      <c r="AQ70" s="53"/>
      <c r="AR70" s="2">
        <f t="shared" si="78"/>
        <v>85</v>
      </c>
    </row>
    <row r="71" spans="32:45" x14ac:dyDescent="0.25">
      <c r="AF71" s="62"/>
      <c r="AG71" s="62"/>
      <c r="AH71" s="51">
        <v>85</v>
      </c>
      <c r="AI71" s="53"/>
      <c r="AJ71" s="51">
        <f t="shared" si="74"/>
        <v>85</v>
      </c>
      <c r="AK71" s="25"/>
      <c r="AL71" s="51">
        <f t="shared" si="75"/>
        <v>85</v>
      </c>
      <c r="AM71" s="54"/>
      <c r="AN71" s="51">
        <f t="shared" si="76"/>
        <v>85</v>
      </c>
      <c r="AO71" s="54"/>
      <c r="AP71" s="53">
        <f t="shared" si="77"/>
        <v>85</v>
      </c>
      <c r="AQ71" s="53"/>
      <c r="AR71" s="2">
        <f t="shared" si="78"/>
        <v>85</v>
      </c>
    </row>
    <row r="72" spans="32:45" x14ac:dyDescent="0.25">
      <c r="AF72" s="62"/>
      <c r="AG72" s="62"/>
      <c r="AH72" s="51">
        <v>85</v>
      </c>
      <c r="AI72" s="53"/>
      <c r="AJ72" s="51">
        <f t="shared" si="74"/>
        <v>85</v>
      </c>
      <c r="AK72" s="25"/>
      <c r="AL72" s="51">
        <f t="shared" si="75"/>
        <v>85</v>
      </c>
      <c r="AM72" s="54"/>
      <c r="AN72" s="51">
        <f t="shared" si="76"/>
        <v>85</v>
      </c>
      <c r="AO72" s="54"/>
      <c r="AP72" s="53">
        <f t="shared" si="77"/>
        <v>85</v>
      </c>
      <c r="AQ72" s="53"/>
      <c r="AR72" s="2">
        <f t="shared" si="78"/>
        <v>85</v>
      </c>
    </row>
    <row r="73" spans="32:45" x14ac:dyDescent="0.25">
      <c r="AF73" s="62"/>
      <c r="AG73" s="62"/>
      <c r="AH73" s="51">
        <v>85</v>
      </c>
      <c r="AI73" s="53"/>
      <c r="AJ73" s="51">
        <f t="shared" si="74"/>
        <v>85</v>
      </c>
      <c r="AL73" s="51">
        <f t="shared" si="75"/>
        <v>85</v>
      </c>
      <c r="AM73" s="54"/>
      <c r="AN73" s="51">
        <f t="shared" si="76"/>
        <v>85</v>
      </c>
      <c r="AO73" s="54"/>
      <c r="AP73" s="53">
        <f t="shared" si="77"/>
        <v>85</v>
      </c>
      <c r="AQ73" s="53"/>
      <c r="AR73" s="2">
        <f t="shared" si="78"/>
        <v>85</v>
      </c>
    </row>
    <row r="74" spans="32:45" x14ac:dyDescent="0.25">
      <c r="AF74" s="62"/>
      <c r="AG74" s="62"/>
      <c r="AH74" s="51">
        <v>85</v>
      </c>
      <c r="AI74" s="53"/>
      <c r="AJ74" s="51">
        <f t="shared" si="74"/>
        <v>85</v>
      </c>
      <c r="AL74" s="51">
        <f t="shared" si="75"/>
        <v>85</v>
      </c>
      <c r="AM74" s="54"/>
      <c r="AN74" s="51">
        <f t="shared" si="76"/>
        <v>85</v>
      </c>
      <c r="AO74" s="54"/>
      <c r="AP74" s="53">
        <f t="shared" si="77"/>
        <v>85</v>
      </c>
      <c r="AQ74" s="53"/>
      <c r="AR74" s="2">
        <f t="shared" si="78"/>
        <v>85</v>
      </c>
    </row>
    <row r="75" spans="32:45" x14ac:dyDescent="0.25">
      <c r="AF75" s="62"/>
      <c r="AG75" s="62"/>
      <c r="AH75" s="51">
        <v>85</v>
      </c>
      <c r="AI75" s="53"/>
      <c r="AJ75" s="51">
        <f t="shared" si="74"/>
        <v>85</v>
      </c>
      <c r="AL75" s="51">
        <f t="shared" si="75"/>
        <v>85</v>
      </c>
      <c r="AM75" s="54"/>
      <c r="AN75" s="51">
        <f t="shared" si="76"/>
        <v>85</v>
      </c>
      <c r="AO75" s="54"/>
      <c r="AP75" s="53">
        <f t="shared" si="77"/>
        <v>85</v>
      </c>
      <c r="AQ75" s="53"/>
      <c r="AR75" s="2">
        <f t="shared" si="78"/>
        <v>85</v>
      </c>
    </row>
    <row r="76" spans="32:45" x14ac:dyDescent="0.25">
      <c r="AF76" s="62"/>
      <c r="AG76" s="62"/>
      <c r="AH76" s="51">
        <v>85</v>
      </c>
      <c r="AI76" s="53"/>
      <c r="AJ76" s="51">
        <f t="shared" si="74"/>
        <v>85</v>
      </c>
      <c r="AL76" s="51">
        <f t="shared" si="75"/>
        <v>85</v>
      </c>
      <c r="AM76" s="54"/>
      <c r="AN76" s="51">
        <f t="shared" si="76"/>
        <v>85</v>
      </c>
      <c r="AO76" s="54"/>
      <c r="AP76" s="53">
        <f t="shared" si="77"/>
        <v>85</v>
      </c>
      <c r="AQ76" s="53"/>
      <c r="AR76" s="2">
        <f t="shared" si="78"/>
        <v>85</v>
      </c>
    </row>
    <row r="77" spans="32:45" x14ac:dyDescent="0.25">
      <c r="AF77" s="62"/>
      <c r="AG77" s="62"/>
      <c r="AH77" s="51">
        <v>85</v>
      </c>
      <c r="AI77" s="53"/>
      <c r="AJ77" s="51">
        <f t="shared" si="74"/>
        <v>85</v>
      </c>
      <c r="AL77" s="51">
        <f t="shared" si="75"/>
        <v>85</v>
      </c>
      <c r="AM77" s="54"/>
      <c r="AN77" s="51">
        <f t="shared" si="76"/>
        <v>85</v>
      </c>
      <c r="AO77" s="54"/>
      <c r="AP77" s="53">
        <f t="shared" si="77"/>
        <v>85</v>
      </c>
      <c r="AQ77" s="53"/>
      <c r="AR77" s="2">
        <f t="shared" si="78"/>
        <v>85</v>
      </c>
    </row>
    <row r="78" spans="32:45" x14ac:dyDescent="0.25">
      <c r="AF78" s="62"/>
      <c r="AG78" s="62"/>
      <c r="AH78" s="51">
        <v>85</v>
      </c>
      <c r="AI78" s="53"/>
      <c r="AJ78" s="51">
        <f t="shared" si="74"/>
        <v>85</v>
      </c>
      <c r="AK78" s="25"/>
      <c r="AL78" s="51">
        <f t="shared" si="75"/>
        <v>85</v>
      </c>
      <c r="AM78" s="54"/>
      <c r="AN78" s="51">
        <f t="shared" si="76"/>
        <v>85</v>
      </c>
      <c r="AO78" s="54"/>
      <c r="AP78" s="53">
        <f t="shared" si="77"/>
        <v>85</v>
      </c>
      <c r="AQ78" s="53"/>
      <c r="AR78" s="2">
        <f t="shared" si="78"/>
        <v>85</v>
      </c>
    </row>
    <row r="79" spans="32:45" x14ac:dyDescent="0.25">
      <c r="AF79" s="62"/>
      <c r="AG79" s="62"/>
      <c r="AH79" s="51">
        <v>85</v>
      </c>
      <c r="AI79" s="53"/>
      <c r="AJ79" s="51">
        <f t="shared" si="74"/>
        <v>85</v>
      </c>
      <c r="AL79" s="51">
        <f t="shared" si="75"/>
        <v>85</v>
      </c>
      <c r="AM79" s="54"/>
      <c r="AN79" s="51">
        <f t="shared" si="76"/>
        <v>85</v>
      </c>
      <c r="AO79" s="54"/>
      <c r="AP79" s="53">
        <f t="shared" si="77"/>
        <v>85</v>
      </c>
      <c r="AQ79" s="53"/>
      <c r="AR79" s="2">
        <f t="shared" si="78"/>
        <v>85</v>
      </c>
    </row>
  </sheetData>
  <mergeCells count="94">
    <mergeCell ref="L50:M50"/>
    <mergeCell ref="N50:O50"/>
    <mergeCell ref="AF2:AS3"/>
    <mergeCell ref="AF5:AG6"/>
    <mergeCell ref="AH5:AI5"/>
    <mergeCell ref="AJ5:AK5"/>
    <mergeCell ref="AL5:AM5"/>
    <mergeCell ref="AN5:AO5"/>
    <mergeCell ref="AP5:AQ5"/>
    <mergeCell ref="AR5:AS5"/>
    <mergeCell ref="AF20:AG21"/>
    <mergeCell ref="AH20:AI20"/>
    <mergeCell ref="AJ20:AK20"/>
    <mergeCell ref="AL20:AM20"/>
    <mergeCell ref="AP35:AQ35"/>
    <mergeCell ref="AR35:AS35"/>
    <mergeCell ref="B50:C51"/>
    <mergeCell ref="D50:E50"/>
    <mergeCell ref="F50:G50"/>
    <mergeCell ref="H50:I50"/>
    <mergeCell ref="J50:K50"/>
    <mergeCell ref="L20:M20"/>
    <mergeCell ref="N20:O20"/>
    <mergeCell ref="B35:C36"/>
    <mergeCell ref="D35:E35"/>
    <mergeCell ref="F35:G35"/>
    <mergeCell ref="H35:I35"/>
    <mergeCell ref="J35:K35"/>
    <mergeCell ref="L35:M35"/>
    <mergeCell ref="N35:O35"/>
    <mergeCell ref="B20:C21"/>
    <mergeCell ref="D20:E20"/>
    <mergeCell ref="F20:G20"/>
    <mergeCell ref="H20:I20"/>
    <mergeCell ref="J20:K20"/>
    <mergeCell ref="B2:O3"/>
    <mergeCell ref="B5:C6"/>
    <mergeCell ref="D5:E5"/>
    <mergeCell ref="F5:G5"/>
    <mergeCell ref="H5:I5"/>
    <mergeCell ref="J5:K5"/>
    <mergeCell ref="L5:M5"/>
    <mergeCell ref="N5:O5"/>
    <mergeCell ref="AR50:AS50"/>
    <mergeCell ref="AF65:AG66"/>
    <mergeCell ref="AH65:AI65"/>
    <mergeCell ref="AJ65:AK65"/>
    <mergeCell ref="AL65:AM65"/>
    <mergeCell ref="AN65:AO65"/>
    <mergeCell ref="AP65:AQ65"/>
    <mergeCell ref="AR65:AS65"/>
    <mergeCell ref="AF50:AG51"/>
    <mergeCell ref="AH50:AI50"/>
    <mergeCell ref="AJ50:AK50"/>
    <mergeCell ref="AL50:AM50"/>
    <mergeCell ref="AN50:AO50"/>
    <mergeCell ref="AP50:AQ50"/>
    <mergeCell ref="AR20:AS20"/>
    <mergeCell ref="AF35:AG36"/>
    <mergeCell ref="AH35:AI35"/>
    <mergeCell ref="AJ35:AK35"/>
    <mergeCell ref="AL35:AM35"/>
    <mergeCell ref="AN35:AO35"/>
    <mergeCell ref="AN20:AO20"/>
    <mergeCell ref="AP20:AQ20"/>
    <mergeCell ref="Q35:R36"/>
    <mergeCell ref="S35:T35"/>
    <mergeCell ref="Q50:R51"/>
    <mergeCell ref="AC50:AD50"/>
    <mergeCell ref="AA50:AB50"/>
    <mergeCell ref="Y50:Z50"/>
    <mergeCell ref="W50:X50"/>
    <mergeCell ref="U50:V50"/>
    <mergeCell ref="S50:T50"/>
    <mergeCell ref="U35:V35"/>
    <mergeCell ref="W35:X35"/>
    <mergeCell ref="Y35:Z35"/>
    <mergeCell ref="AA35:AB35"/>
    <mergeCell ref="AC5:AD5"/>
    <mergeCell ref="U20:V20"/>
    <mergeCell ref="W20:X20"/>
    <mergeCell ref="AC35:AD35"/>
    <mergeCell ref="Q2:AD3"/>
    <mergeCell ref="Y20:Z20"/>
    <mergeCell ref="AA20:AB20"/>
    <mergeCell ref="AC20:AD20"/>
    <mergeCell ref="S5:T5"/>
    <mergeCell ref="U5:V5"/>
    <mergeCell ref="W5:X5"/>
    <mergeCell ref="Y5:Z5"/>
    <mergeCell ref="AA5:AB5"/>
    <mergeCell ref="Q5:R6"/>
    <mergeCell ref="Q20:R21"/>
    <mergeCell ref="S20:T20"/>
  </mergeCells>
  <conditionalFormatting sqref="T7:T19 V7:V19 X7:X19 Z7:Z19 AB7:AB19 AD7:AD19 E22:E34 G22:G34 I22:I34 K22:K34 M22:M34 O22:O34 AQ22:AQ34 AS22:AS34 E7:E19 G7:G19 I7:I19 K7:K19 M7:M19 O7:O19 AI22:AI34 AK22:AK34 AM22:AM34 AO22:AO34 T22:T34 V22:V34 X22:X34 Z22:Z34 AB22:AB34 AD22:AD34">
    <cfRule type="containsBlanks" dxfId="8" priority="18">
      <formula>LEN(TRIM(E7))=0</formula>
    </cfRule>
  </conditionalFormatting>
  <conditionalFormatting sqref="T37:T49 V37:V49 X37:X49 Z37:Z49 AB37:AB49 AD37:AD49">
    <cfRule type="containsBlanks" dxfId="7" priority="16">
      <formula>LEN(TRIM(T37))=0</formula>
    </cfRule>
  </conditionalFormatting>
  <conditionalFormatting sqref="T52:T64 V52:V64 X52:X64 Z52:Z64 AB52:AB64 AD52:AD64">
    <cfRule type="containsBlanks" dxfId="6" priority="15">
      <formula>LEN(TRIM(T52))=0</formula>
    </cfRule>
  </conditionalFormatting>
  <conditionalFormatting sqref="E37:E49 G37:G49 I37:I49 K37:K49 M37:M49 O37:O49">
    <cfRule type="containsBlanks" dxfId="5" priority="7">
      <formula>LEN(TRIM(E37))=0</formula>
    </cfRule>
  </conditionalFormatting>
  <conditionalFormatting sqref="E52:E64 G52:G64 I52:I64 K52:K64 M52:M64 O52:O64">
    <cfRule type="containsBlanks" dxfId="4" priority="6">
      <formula>LEN(TRIM(E52))=0</formula>
    </cfRule>
  </conditionalFormatting>
  <conditionalFormatting sqref="AI7:AI19 AK7:AK19 AM7:AM19 AO7:AO19 AQ7:AQ19 AS7:AS19">
    <cfRule type="containsBlanks" dxfId="3" priority="5">
      <formula>LEN(TRIM(AI7))=0</formula>
    </cfRule>
  </conditionalFormatting>
  <conditionalFormatting sqref="AI37:AI49 AK37:AK49 AM37:AM49 AO37:AO49 AQ37:AQ49 AS37:AS49">
    <cfRule type="containsBlanks" dxfId="2" priority="3">
      <formula>LEN(TRIM(AI37))=0</formula>
    </cfRule>
  </conditionalFormatting>
  <conditionalFormatting sqref="AI52:AI64 AK52:AK64 AM52:AM64 AO52:AO64 AQ52:AQ64 AS52:AS64">
    <cfRule type="containsBlanks" dxfId="1" priority="2">
      <formula>LEN(TRIM(AI52))=0</formula>
    </cfRule>
  </conditionalFormatting>
  <conditionalFormatting sqref="AI67:AI79 AK67:AK79 AM67:AM79 AO67:AO79 AQ67:AQ79 AS67:AS79">
    <cfRule type="containsBlanks" dxfId="0" priority="1">
      <formula>LEN(TRIM(AI67))=0</formula>
    </cfRule>
  </conditionalFormatting>
  <pageMargins left="0.7" right="0.7" top="0.75" bottom="0.75" header="0.3" footer="0.3"/>
  <pageSetup paperSize="256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87d70b0f-5efc-4991-a065-e205bc3db308}" enabled="0" method="" siteId="{87d70b0f-5efc-4991-a065-e205bc3db3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U11-Provincial Pitch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Greeley, Steven</dc:creator>
  <cp:lastModifiedBy>Greeley, Steven</cp:lastModifiedBy>
  <dcterms:created xsi:type="dcterms:W3CDTF">2023-08-07T17:59:23Z</dcterms:created>
  <dcterms:modified xsi:type="dcterms:W3CDTF">2025-08-09T14:14:06Z</dcterms:modified>
</cp:coreProperties>
</file>