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0"/>
  <workbookPr/>
  <mc:AlternateContent xmlns:mc="http://schemas.openxmlformats.org/markup-compatibility/2006">
    <mc:Choice Requires="x15">
      <x15ac:absPath xmlns:x15ac="http://schemas.microsoft.com/office/spreadsheetml/2010/11/ac" url="B:\Users\bnime\OneDrive\Documents\Soccer\Documents\"/>
    </mc:Choice>
  </mc:AlternateContent>
  <xr:revisionPtr revIDLastSave="0" documentId="10_ncr:100000_{38CB6F2F-5FDB-4089-9AE4-9602FEE19FCA}" xr6:coauthVersionLast="47" xr6:coauthVersionMax="47" xr10:uidLastSave="{00000000-0000-0000-0000-000000000000}"/>
  <bookViews>
    <workbookView xWindow="0" yWindow="0" windowWidth="28800" windowHeight="12375" xr2:uid="{00000000-000D-0000-FFFF-FFFF00000000}"/>
  </bookViews>
  <sheets>
    <sheet name="Finance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C20" i="1"/>
  <c r="D20" i="1"/>
  <c r="D14" i="1"/>
  <c r="C10" i="1"/>
  <c r="C14" i="1" s="1"/>
  <c r="C22" i="1" l="1"/>
  <c r="D24" i="1"/>
  <c r="D25" i="1" s="1"/>
</calcChain>
</file>

<file path=xl/sharedStrings.xml><?xml version="1.0" encoding="utf-8"?>
<sst xmlns="http://schemas.openxmlformats.org/spreadsheetml/2006/main" count="36" uniqueCount="36">
  <si>
    <t>Hollandia Team Budget</t>
  </si>
  <si>
    <t>EXPENSES</t>
  </si>
  <si>
    <t>Budget Cost</t>
  </si>
  <si>
    <t>Actual Cost</t>
  </si>
  <si>
    <t>Remarks</t>
  </si>
  <si>
    <t>Hollandia Off the Wall</t>
  </si>
  <si>
    <t>Tournament #2</t>
  </si>
  <si>
    <t>Turf Fees</t>
  </si>
  <si>
    <t>U13P/2 - $1715; U15-U17P/2 - $1555</t>
  </si>
  <si>
    <t>Additional Practice Fees</t>
  </si>
  <si>
    <t>Gym Rentals</t>
  </si>
  <si>
    <t>TeamSnap</t>
  </si>
  <si>
    <t>Part of registration fees</t>
  </si>
  <si>
    <t>Practice Jerseys</t>
  </si>
  <si>
    <t>$16.50 each; purchase separately or as a team</t>
  </si>
  <si>
    <t>Coaches Gifts</t>
  </si>
  <si>
    <t>Decide as a team how much per coach</t>
  </si>
  <si>
    <t>Team Socials (x2)</t>
  </si>
  <si>
    <t>Check formula; Set at 2 socials x $15/player</t>
  </si>
  <si>
    <t>Special Olympics Sponsorship</t>
  </si>
  <si>
    <t>$10/player</t>
  </si>
  <si>
    <t>Non-Parent Coach Travel</t>
  </si>
  <si>
    <t>Travel expenses &amp; hotel for non-parent coaches</t>
  </si>
  <si>
    <t>Misc Expenses</t>
  </si>
  <si>
    <t>TOTAL TEAM EXPENSES</t>
  </si>
  <si>
    <t>INCOME</t>
  </si>
  <si>
    <t>Fundraiser #1</t>
  </si>
  <si>
    <t>Fundraiser #2</t>
  </si>
  <si>
    <t>Team Fees Per Player</t>
  </si>
  <si>
    <t>Enter value based on Check Team Fees in Cell B22</t>
  </si>
  <si>
    <t>TOTAL TEAM INCOME</t>
  </si>
  <si>
    <t>Check Team Fees Per Player</t>
  </si>
  <si>
    <t>Total Remaining</t>
  </si>
  <si>
    <t>Total Remaining Per Player</t>
  </si>
  <si>
    <t>Amount to refund (-) or collect (+) at end of season</t>
  </si>
  <si>
    <t># of Players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</si>
</sst>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0.00"/>
  </numFmts>
  <fonts count="8">
    <font>
      <sz val="11"/>
      <color indexed="8"/>
      <name val="Calibri"/>
    </font>
    <font>
      <b/>
      <sz val="12"/>
      <color indexed="15"/>
      <name val="Calibri"/>
    </font>
    <font>
      <sz val="11"/>
      <color indexed="17"/>
      <name val="Calibri"/>
    </font>
    <font>
      <b/>
      <sz val="12"/>
      <color rgb="FF054A76"/>
      <name val="Calibri"/>
      <family val="2"/>
    </font>
    <font>
      <b/>
      <sz val="12"/>
      <color rgb="FFD46527"/>
      <name val="Calibri"/>
      <family val="2"/>
    </font>
    <font>
      <sz val="11"/>
      <color indexed="8"/>
      <name val="Calibri"/>
      <family val="2"/>
    </font>
    <font>
      <sz val="22"/>
      <color indexed="8"/>
      <name val="Adobe Garamond Pro"/>
      <family val="1"/>
    </font>
    <font>
      <b/>
      <sz val="26"/>
      <color rgb="FFD46527"/>
      <name val="Adobe Garamond Pro"/>
      <family val="1"/>
    </font>
  </fonts>
  <fills count="6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gradientFill degree="270">
        <stop position="0">
          <color rgb="FFFFD1BA"/>
        </stop>
        <stop position="0.35">
          <color rgb="FFFFDDCE"/>
        </stop>
        <stop position="1">
          <color rgb="FFFFF2EC"/>
        </stop>
      </gradientFill>
    </fill>
    <fill>
      <patternFill patternType="solid">
        <fgColor indexed="16"/>
        <bgColor auto="1"/>
      </patternFill>
    </fill>
    <fill>
      <gradientFill degree="270">
        <stop position="0">
          <color rgb="FFA2C3FF"/>
        </stop>
        <stop position="0.35">
          <color rgb="FFBDD3FF"/>
        </stop>
        <stop position="1">
          <color rgb="FFE5EEFF"/>
        </stop>
      </gradient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29">
    <xf numFmtId="0" fontId="0" fillId="0" borderId="0" xfId="0"/>
    <xf numFmtId="0" fontId="0" fillId="0" borderId="0" xfId="0" applyNumberFormat="1"/>
    <xf numFmtId="0" fontId="0" fillId="0" borderId="0" xfId="0" applyNumberFormat="1" applyFill="1"/>
    <xf numFmtId="0" fontId="0" fillId="0" borderId="0" xfId="0" applyFill="1"/>
    <xf numFmtId="49" fontId="3" fillId="0" borderId="1" xfId="0" applyNumberFormat="1" applyFont="1" applyBorder="1"/>
    <xf numFmtId="49" fontId="1" fillId="0" borderId="1" xfId="0" applyNumberFormat="1" applyFont="1" applyBorder="1"/>
    <xf numFmtId="164" fontId="0" fillId="0" borderId="1" xfId="0" applyNumberFormat="1" applyBorder="1"/>
    <xf numFmtId="49" fontId="0" fillId="0" borderId="1" xfId="0" applyNumberFormat="1" applyBorder="1"/>
    <xf numFmtId="0" fontId="0" fillId="0" borderId="1" xfId="0" applyBorder="1"/>
    <xf numFmtId="0" fontId="5" fillId="0" borderId="1" xfId="0" applyFont="1" applyBorder="1"/>
    <xf numFmtId="49" fontId="0" fillId="0" borderId="1" xfId="0" applyNumberForma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164" fontId="3" fillId="0" borderId="1" xfId="0" applyNumberFormat="1" applyFont="1" applyBorder="1"/>
    <xf numFmtId="0" fontId="0" fillId="0" borderId="1" xfId="0" applyNumberFormat="1" applyBorder="1" applyAlignment="1">
      <alignment horizontal="left"/>
    </xf>
    <xf numFmtId="164" fontId="0" fillId="3" borderId="1" xfId="0" applyNumberFormat="1" applyFill="1" applyBorder="1"/>
    <xf numFmtId="164" fontId="0" fillId="4" borderId="1" xfId="0" applyNumberFormat="1" applyFill="1" applyBorder="1"/>
    <xf numFmtId="164" fontId="4" fillId="0" borderId="1" xfId="0" applyNumberFormat="1" applyFont="1" applyBorder="1"/>
    <xf numFmtId="164" fontId="0" fillId="5" borderId="1" xfId="0" applyNumberFormat="1" applyFill="1" applyBorder="1"/>
    <xf numFmtId="0" fontId="0" fillId="3" borderId="1" xfId="0" applyNumberFormat="1" applyFill="1" applyBorder="1"/>
    <xf numFmtId="164" fontId="2" fillId="0" borderId="1" xfId="0" applyNumberFormat="1" applyFont="1" applyBorder="1"/>
    <xf numFmtId="49" fontId="3" fillId="2" borderId="1" xfId="0" applyNumberFormat="1" applyFont="1" applyFill="1" applyBorder="1"/>
    <xf numFmtId="49" fontId="0" fillId="2" borderId="1" xfId="0" applyNumberFormat="1" applyFill="1" applyBorder="1"/>
    <xf numFmtId="49" fontId="5" fillId="2" borderId="1" xfId="0" applyNumberFormat="1" applyFont="1" applyFill="1" applyBorder="1"/>
    <xf numFmtId="49" fontId="4" fillId="2" borderId="1" xfId="0" applyNumberFormat="1" applyFont="1" applyFill="1" applyBorder="1"/>
    <xf numFmtId="49" fontId="0" fillId="2" borderId="1" xfId="0" applyNumberFormat="1" applyFill="1" applyBorder="1" applyAlignment="1">
      <alignment horizontal="right"/>
    </xf>
    <xf numFmtId="0" fontId="0" fillId="0" borderId="2" xfId="0" applyFill="1" applyBorder="1"/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3F6797"/>
      <rgbColor rgb="FFC57838"/>
      <rgbColor rgb="FF525252"/>
      <rgbColor rgb="FFDDDDDD"/>
      <rgbColor rgb="FFFF2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46527"/>
      <color rgb="FF054A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9525</xdr:rowOff>
    </xdr:from>
    <xdr:to>
      <xdr:col>1</xdr:col>
      <xdr:colOff>1343025</xdr:colOff>
      <xdr:row>0</xdr:row>
      <xdr:rowOff>1080112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FB74AD3-6F2B-4FC3-B862-DF02CCCC9B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9525"/>
          <a:ext cx="1009650" cy="10705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W26"/>
  <sheetViews>
    <sheetView showGridLines="0" tabSelected="1" workbookViewId="0">
      <pane xSplit="2" ySplit="1" topLeftCell="C2" activePane="bottomRight" state="frozen"/>
      <selection pane="bottomRight" activeCell="C19" sqref="C19"/>
      <selection pane="bottomLeft"/>
      <selection pane="topRight"/>
    </sheetView>
  </sheetViews>
  <sheetFormatPr defaultColWidth="16.28515625" defaultRowHeight="14.85" customHeight="1"/>
  <cols>
    <col min="1" max="1" width="0.7109375" customWidth="1"/>
    <col min="2" max="2" width="26.28515625" style="1" customWidth="1"/>
    <col min="3" max="4" width="16.28515625" style="1" customWidth="1"/>
    <col min="5" max="5" width="45.140625" style="1" customWidth="1"/>
    <col min="6" max="257" width="16.28515625" style="1" customWidth="1"/>
  </cols>
  <sheetData>
    <row r="1" spans="2:257" s="3" customFormat="1" ht="87.75" customHeight="1">
      <c r="B1" s="26"/>
      <c r="C1" s="27" t="s">
        <v>0</v>
      </c>
      <c r="D1" s="28"/>
      <c r="E1" s="28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</row>
    <row r="2" spans="2:257" ht="16.5" customHeight="1">
      <c r="B2" s="21" t="s">
        <v>1</v>
      </c>
      <c r="C2" s="4" t="s">
        <v>2</v>
      </c>
      <c r="D2" s="4" t="s">
        <v>3</v>
      </c>
      <c r="E2" s="5" t="s">
        <v>4</v>
      </c>
    </row>
    <row r="3" spans="2:257" ht="14.45" customHeight="1">
      <c r="B3" s="22" t="s">
        <v>5</v>
      </c>
      <c r="C3" s="6">
        <v>450</v>
      </c>
      <c r="D3" s="6">
        <v>450</v>
      </c>
      <c r="E3" s="8"/>
    </row>
    <row r="4" spans="2:257" ht="14.45" customHeight="1">
      <c r="B4" s="22" t="s">
        <v>6</v>
      </c>
      <c r="C4" s="6">
        <v>500</v>
      </c>
      <c r="D4" s="6">
        <v>500</v>
      </c>
      <c r="E4" s="8"/>
    </row>
    <row r="5" spans="2:257" ht="14.45" customHeight="1">
      <c r="B5" s="22" t="s">
        <v>7</v>
      </c>
      <c r="C5" s="6">
        <v>1715</v>
      </c>
      <c r="D5" s="6"/>
      <c r="E5" s="9" t="s">
        <v>8</v>
      </c>
    </row>
    <row r="6" spans="2:257" ht="14.45" customHeight="1">
      <c r="B6" s="22" t="s">
        <v>9</v>
      </c>
      <c r="C6" s="6">
        <v>200</v>
      </c>
      <c r="D6" s="6"/>
      <c r="E6" s="7" t="s">
        <v>10</v>
      </c>
    </row>
    <row r="7" spans="2:257" ht="14.45" customHeight="1">
      <c r="B7" s="22" t="s">
        <v>11</v>
      </c>
      <c r="C7" s="6">
        <v>0</v>
      </c>
      <c r="D7" s="6"/>
      <c r="E7" s="7" t="s">
        <v>12</v>
      </c>
    </row>
    <row r="8" spans="2:257" ht="14.45" customHeight="1">
      <c r="B8" s="22" t="s">
        <v>13</v>
      </c>
      <c r="C8" s="6">
        <v>0</v>
      </c>
      <c r="D8" s="6"/>
      <c r="E8" s="7" t="s">
        <v>14</v>
      </c>
    </row>
    <row r="9" spans="2:257" ht="14.45" customHeight="1">
      <c r="B9" s="22" t="s">
        <v>15</v>
      </c>
      <c r="C9" s="6">
        <v>100</v>
      </c>
      <c r="D9" s="6"/>
      <c r="E9" s="7" t="s">
        <v>16</v>
      </c>
    </row>
    <row r="10" spans="2:257" ht="14.45" customHeight="1">
      <c r="B10" s="22" t="s">
        <v>17</v>
      </c>
      <c r="C10" s="6">
        <f>2*15*C26</f>
        <v>300</v>
      </c>
      <c r="D10" s="6"/>
      <c r="E10" s="10" t="s">
        <v>18</v>
      </c>
    </row>
    <row r="11" spans="2:257" ht="14.85" hidden="1" customHeight="1">
      <c r="B11" s="22" t="s">
        <v>19</v>
      </c>
      <c r="C11" s="6"/>
      <c r="D11" s="6"/>
      <c r="E11" s="10" t="s">
        <v>20</v>
      </c>
    </row>
    <row r="12" spans="2:257" ht="14.85" customHeight="1">
      <c r="B12" s="23" t="s">
        <v>21</v>
      </c>
      <c r="C12" s="6">
        <v>0</v>
      </c>
      <c r="D12" s="6"/>
      <c r="E12" s="11" t="s">
        <v>22</v>
      </c>
    </row>
    <row r="13" spans="2:257" ht="14.45" customHeight="1">
      <c r="B13" s="22" t="s">
        <v>23</v>
      </c>
      <c r="C13" s="6">
        <v>30</v>
      </c>
      <c r="D13" s="6"/>
      <c r="E13" s="12"/>
    </row>
    <row r="14" spans="2:257" ht="16.350000000000001" customHeight="1">
      <c r="B14" s="21" t="s">
        <v>24</v>
      </c>
      <c r="C14" s="13">
        <f>SUM(C3:C13)</f>
        <v>3295</v>
      </c>
      <c r="D14" s="13">
        <f>SUM(D3:D13)</f>
        <v>950</v>
      </c>
      <c r="E14" s="14"/>
    </row>
    <row r="15" spans="2:257" ht="8.4499999999999993" customHeight="1">
      <c r="B15" s="22"/>
      <c r="C15" s="6"/>
      <c r="D15" s="6"/>
      <c r="E15" s="14"/>
    </row>
    <row r="16" spans="2:257" ht="16.350000000000001" customHeight="1">
      <c r="B16" s="24" t="s">
        <v>25</v>
      </c>
      <c r="C16" s="6"/>
      <c r="D16" s="6"/>
      <c r="E16" s="14"/>
    </row>
    <row r="17" spans="2:5" ht="14.45" customHeight="1">
      <c r="B17" s="22" t="s">
        <v>26</v>
      </c>
      <c r="C17" s="6">
        <v>600</v>
      </c>
      <c r="D17" s="6"/>
      <c r="E17" s="14"/>
    </row>
    <row r="18" spans="2:5" ht="14.45" customHeight="1">
      <c r="B18" s="22" t="s">
        <v>27</v>
      </c>
      <c r="C18" s="6">
        <v>0</v>
      </c>
      <c r="D18" s="6"/>
      <c r="E18" s="14"/>
    </row>
    <row r="19" spans="2:5" ht="14.45" customHeight="1">
      <c r="B19" s="22" t="s">
        <v>28</v>
      </c>
      <c r="C19" s="15">
        <v>0</v>
      </c>
      <c r="D19" s="16">
        <f>C19</f>
        <v>0</v>
      </c>
      <c r="E19" s="7" t="s">
        <v>29</v>
      </c>
    </row>
    <row r="20" spans="2:5" ht="16.350000000000001" customHeight="1">
      <c r="B20" s="24" t="s">
        <v>30</v>
      </c>
      <c r="C20" s="17">
        <f>SUM(C17:C18)+C19*C26</f>
        <v>600</v>
      </c>
      <c r="D20" s="17">
        <f>SUM(D17:D18)+D19*C26</f>
        <v>0</v>
      </c>
      <c r="E20" s="14"/>
    </row>
    <row r="21" spans="2:5" ht="8.4499999999999993" customHeight="1">
      <c r="B21" s="22"/>
      <c r="C21" s="6"/>
      <c r="D21" s="6"/>
      <c r="E21" s="14"/>
    </row>
    <row r="22" spans="2:5" ht="14.45" customHeight="1">
      <c r="B22" s="22" t="s">
        <v>31</v>
      </c>
      <c r="C22" s="16">
        <f>(C14-C20)/C26</f>
        <v>269.5</v>
      </c>
      <c r="D22" s="6"/>
      <c r="E22" s="14"/>
    </row>
    <row r="23" spans="2:5" ht="8.4499999999999993" customHeight="1">
      <c r="B23" s="25"/>
      <c r="C23" s="6"/>
      <c r="D23" s="6"/>
      <c r="E23" s="8"/>
    </row>
    <row r="24" spans="2:5" ht="14.45" customHeight="1">
      <c r="B24" s="25" t="s">
        <v>32</v>
      </c>
      <c r="C24" s="6"/>
      <c r="D24" s="6">
        <f>(D14-D20)</f>
        <v>950</v>
      </c>
      <c r="E24" s="8"/>
    </row>
    <row r="25" spans="2:5" ht="14.45" customHeight="1">
      <c r="B25" s="25" t="s">
        <v>33</v>
      </c>
      <c r="C25" s="6"/>
      <c r="D25" s="18">
        <f>D24/C26</f>
        <v>95</v>
      </c>
      <c r="E25" s="7" t="s">
        <v>34</v>
      </c>
    </row>
    <row r="26" spans="2:5" ht="14.45" customHeight="1">
      <c r="B26" s="25" t="s">
        <v>35</v>
      </c>
      <c r="C26" s="19">
        <v>10</v>
      </c>
      <c r="D26" s="20"/>
      <c r="E26" s="8"/>
    </row>
  </sheetData>
  <mergeCells count="1">
    <mergeCell ref="C1:E1"/>
  </mergeCells>
  <pageMargins left="1" right="1" top="1" bottom="1" header="0.25" footer="0.25"/>
  <pageSetup scale="79" orientation="portrait" r:id="rId1"/>
  <headerFooter>
    <oddFooter>&amp;C&amp;"Helvetica,Regular"&amp;12&amp;K000000&amp;P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8268A44C28EE4C8DD10789539C2BBC" ma:contentTypeVersion="18" ma:contentTypeDescription="Create a new document." ma:contentTypeScope="" ma:versionID="151956ad0abbb78dbe53a4669d846c65">
  <xsd:schema xmlns:xsd="http://www.w3.org/2001/XMLSchema" xmlns:xs="http://www.w3.org/2001/XMLSchema" xmlns:p="http://schemas.microsoft.com/office/2006/metadata/properties" xmlns:ns2="a9e3b4ad-0a72-4397-beb7-55b5f1bc6f01" xmlns:ns3="c641ee7d-9931-4ac3-aeb9-3c0892cd6c8b" targetNamespace="http://schemas.microsoft.com/office/2006/metadata/properties" ma:root="true" ma:fieldsID="e661f476b2438bd7a371aa102f4f154b" ns2:_="" ns3:_="">
    <xsd:import namespace="a9e3b4ad-0a72-4397-beb7-55b5f1bc6f01"/>
    <xsd:import namespace="c641ee7d-9931-4ac3-aeb9-3c0892cd6c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e3b4ad-0a72-4397-beb7-55b5f1bc6f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f865bc7d-916b-4e33-949d-c95052e2a0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41ee7d-9931-4ac3-aeb9-3c0892cd6c8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4e0bec0-5695-4df9-a762-1346f9c627fc}" ma:internalName="TaxCatchAll" ma:showField="CatchAllData" ma:web="c641ee7d-9931-4ac3-aeb9-3c0892cd6c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9e3b4ad-0a72-4397-beb7-55b5f1bc6f01">
      <Terms xmlns="http://schemas.microsoft.com/office/infopath/2007/PartnerControls"/>
    </lcf76f155ced4ddcb4097134ff3c332f>
    <TaxCatchAll xmlns="c641ee7d-9931-4ac3-aeb9-3c0892cd6c8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879573-F5D9-4B34-90EB-B63C607D54B5}"/>
</file>

<file path=customXml/itemProps2.xml><?xml version="1.0" encoding="utf-8"?>
<ds:datastoreItem xmlns:ds="http://schemas.openxmlformats.org/officeDocument/2006/customXml" ds:itemID="{069EE4C7-0C3C-483B-99A3-09CE87AF1A8E}"/>
</file>

<file path=customXml/itemProps3.xml><?xml version="1.0" encoding="utf-8"?>
<ds:datastoreItem xmlns:ds="http://schemas.openxmlformats.org/officeDocument/2006/customXml" ds:itemID="{D3C44AD0-CBE2-4A35-9620-4448EF624F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Nimegeers</dc:creator>
  <cp:keywords/>
  <dc:description/>
  <cp:lastModifiedBy>Tasha Piper</cp:lastModifiedBy>
  <cp:revision/>
  <dcterms:created xsi:type="dcterms:W3CDTF">2018-09-20T01:46:23Z</dcterms:created>
  <dcterms:modified xsi:type="dcterms:W3CDTF">2024-01-07T23:33:03Z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0x010100458268A44C28EE4C8DD10789539C2BBC</vt:lpwstr>
  </property>
  <property fmtid="{D5CDD505-2E9C-101B-9397-08002B2CF9AE}" pid="3" name="MediaServiceImageTags">
    <vt:lpwstr/>
  </property>
</Properties>
</file>