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ate1904="1"/>
  <mc:AlternateContent xmlns:mc="http://schemas.openxmlformats.org/markup-compatibility/2006">
    <mc:Choice Requires="x15">
      <x15ac:absPath xmlns:x15ac="http://schemas.microsoft.com/office/spreadsheetml/2010/11/ac" url="C:\Users\treas\Downloads\"/>
    </mc:Choice>
  </mc:AlternateContent>
  <xr:revisionPtr revIDLastSave="0" documentId="13_ncr:1_{DB0FA64D-49A1-4F69-B301-0F5959AF2B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DG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C37" i="2"/>
  <c r="N37" i="2"/>
  <c r="M37" i="2"/>
  <c r="L37" i="2"/>
  <c r="K37" i="2"/>
  <c r="J37" i="2"/>
  <c r="I37" i="2"/>
  <c r="H37" i="2"/>
  <c r="G37" i="2"/>
  <c r="F37" i="2"/>
  <c r="D4" i="2"/>
  <c r="D37" i="2" s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</calcChain>
</file>

<file path=xl/sharedStrings.xml><?xml version="1.0" encoding="utf-8"?>
<sst xmlns="http://schemas.openxmlformats.org/spreadsheetml/2006/main" count="62" uniqueCount="61">
  <si>
    <t>Division:</t>
  </si>
  <si>
    <t>Team:</t>
  </si>
  <si>
    <t>Manager:</t>
  </si>
  <si>
    <t>Revenue</t>
  </si>
  <si>
    <t>Expenses</t>
  </si>
  <si>
    <t>Date</t>
  </si>
  <si>
    <t>Description</t>
  </si>
  <si>
    <t>Deposit</t>
  </si>
  <si>
    <t>Withdrawl</t>
  </si>
  <si>
    <t>Balance</t>
  </si>
  <si>
    <t>Parent Contribution</t>
  </si>
  <si>
    <t>Donations</t>
  </si>
  <si>
    <t>Fundraising</t>
  </si>
  <si>
    <t>Other Revenue</t>
  </si>
  <si>
    <t>Tourn. Entry Fees</t>
  </si>
  <si>
    <t>Team Wear</t>
  </si>
  <si>
    <t>Team     Meals</t>
  </si>
  <si>
    <t>Fundraising Costs</t>
  </si>
  <si>
    <t>Team Training Costs (Inc. Extra Ice)</t>
  </si>
  <si>
    <t>Other Expenses</t>
  </si>
  <si>
    <t>Sept 25, 2019</t>
  </si>
  <si>
    <t>Oct. 7, 2019</t>
  </si>
  <si>
    <t>Oct. 11, 2019</t>
  </si>
  <si>
    <t>Bottle Drive Ch from Depot</t>
  </si>
  <si>
    <t>Oct. 15, 2019</t>
  </si>
  <si>
    <t>Ch #1 Jasper Tournament</t>
  </si>
  <si>
    <t>Oct. 18, 2019</t>
  </si>
  <si>
    <t>Ch #2 Whitemud West Hockey Tourn.</t>
  </si>
  <si>
    <t>Ch #3 A.Mckibbin (Pizza Party)</t>
  </si>
  <si>
    <t>Ch #4 A.Mckibbin (Team Hotel Room)</t>
  </si>
  <si>
    <t>Ch #5 Brandon Kegler -Goalie Training</t>
  </si>
  <si>
    <t xml:space="preserve">Ch #6 Confed Xmas Tournament </t>
  </si>
  <si>
    <t>Ch #7 Brandon Kegler - Goalie Training</t>
  </si>
  <si>
    <t>CH #9 LMHA (Sock Fundraiser)</t>
  </si>
  <si>
    <t>LMHA Sock Deposit</t>
  </si>
  <si>
    <t>Ch #11 AK Performance (Dryland)</t>
  </si>
  <si>
    <t>Raffle Ticket Money</t>
  </si>
  <si>
    <t>Ch #13 Kahunaverse (Dryland Gear)</t>
  </si>
  <si>
    <t>Ch #14 A.Mckibbin (St. Albert Tournament)</t>
  </si>
  <si>
    <t>Ch #15 J.Zaporosky (Dryland Session)</t>
  </si>
  <si>
    <t>Ch #18 J.Zaporosky (Dryland &amp; G/C)</t>
  </si>
  <si>
    <t>Ch #19 Brandon Kegler (Goalie Training)</t>
  </si>
  <si>
    <t>Ch #20 City of Leduc (Dryland)</t>
  </si>
  <si>
    <t>Ch # 21 Brandon Kegler (Goalie Training)</t>
  </si>
  <si>
    <t>Ch #22 A. Mckibbin (FitSet Ninja Party)</t>
  </si>
  <si>
    <t>Ch #23 A.Mckibbin (Hockey Slides)</t>
  </si>
  <si>
    <t xml:space="preserve">LMHA Development Reimbursement </t>
  </si>
  <si>
    <t>Ch #24 A.Mckibbin (coach/jersey parent gifts)</t>
  </si>
  <si>
    <t>Ch #25 A.Mckibbin (coach g/c’s)</t>
  </si>
  <si>
    <t>TOTAL</t>
  </si>
  <si>
    <t>Ch #8 Alice Embroidery - Name Bars</t>
  </si>
  <si>
    <t>Your Name Here</t>
  </si>
  <si>
    <t>Your Team Name</t>
  </si>
  <si>
    <t>Your Divison</t>
  </si>
  <si>
    <t>Parent Contribution (2 @ $200)</t>
  </si>
  <si>
    <t>Parent Contribution (13 @ $200) + Bottle Drive + Thermo Design Insulation Donation</t>
  </si>
  <si>
    <t xml:space="preserve">Corporate Donation - Landesign </t>
  </si>
  <si>
    <t>Corporate Donation - TB Construction</t>
  </si>
  <si>
    <t>Ch #12 Alice Embroidery - Name Bars</t>
  </si>
  <si>
    <t>Ch # 17 Zone Performance - Mental Training</t>
  </si>
  <si>
    <t>Donation to JumpStart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</si>
</sst>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mmm\ d\,\ yyyy\ h:mm\ AM/PM"/>
    <numFmt numFmtId="165" formatCode="&quot;$&quot;#,##0.00"/>
  </numFmts>
  <fonts count="15" x14ac:knownFonts="1">
    <font>
      <sz val="10"/>
      <color indexed="8"/>
      <name val="Helvetica"/>
    </font>
    <font>
      <sz val="11"/>
      <color indexed="8"/>
      <name val="Trebuchet MS"/>
    </font>
    <font>
      <b/>
      <sz val="16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9"/>
      <color indexed="14"/>
      <name val="Arial"/>
    </font>
    <font>
      <b/>
      <sz val="11"/>
      <color indexed="8"/>
      <name val="Trebuchet MS"/>
    </font>
    <font>
      <b/>
      <sz val="10"/>
      <color indexed="8"/>
      <name val="Arial"/>
    </font>
    <font>
      <sz val="10"/>
      <color indexed="8"/>
      <name val="Helvetica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rebuchet MS"/>
      <family val="2"/>
    </font>
    <font>
      <b/>
      <sz val="11"/>
      <color indexed="8"/>
      <name val="Arial"/>
      <family val="2"/>
    </font>
    <font>
      <sz val="11"/>
      <color indexed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9" fillId="0" borderId="0" applyFont="0" applyFill="0" applyBorder="0" applyAlignment="0" applyProtection="0"/>
  </cellStyleXfs>
  <cellXfs count="52">
    <xf numFmtId="0" fontId="0" fillId="0" borderId="0" xfId="0">
      <alignment vertical="top" wrapText="1"/>
    </xf>
    <xf numFmtId="0" fontId="1" fillId="0" borderId="0" xfId="0" applyNumberFormat="1" applyFont="1" applyAlignment="1"/>
    <xf numFmtId="0" fontId="1" fillId="0" borderId="8" xfId="0" applyNumberFormat="1" applyFont="1" applyBorder="1" applyAlignment="1"/>
    <xf numFmtId="0" fontId="1" fillId="0" borderId="2" xfId="0" applyNumberFormat="1" applyFont="1" applyBorder="1" applyAlignment="1"/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165" fontId="3" fillId="2" borderId="10" xfId="0" applyNumberFormat="1" applyFont="1" applyFill="1" applyBorder="1" applyAlignment="1"/>
    <xf numFmtId="165" fontId="6" fillId="2" borderId="10" xfId="0" applyNumberFormat="1" applyFont="1" applyFill="1" applyBorder="1" applyAlignment="1"/>
    <xf numFmtId="165" fontId="4" fillId="2" borderId="10" xfId="0" applyNumberFormat="1" applyFont="1" applyFill="1" applyBorder="1" applyAlignment="1"/>
    <xf numFmtId="0" fontId="1" fillId="0" borderId="1" xfId="0" applyNumberFormat="1" applyFont="1" applyBorder="1" applyAlignment="1"/>
    <xf numFmtId="165" fontId="8" fillId="2" borderId="1" xfId="0" applyNumberFormat="1" applyFont="1" applyFill="1" applyBorder="1" applyAlignment="1"/>
    <xf numFmtId="44" fontId="2" fillId="2" borderId="5" xfId="1" applyFont="1" applyFill="1" applyBorder="1" applyAlignment="1"/>
    <xf numFmtId="44" fontId="2" fillId="2" borderId="4" xfId="1" applyFont="1" applyFill="1" applyBorder="1" applyAlignment="1"/>
    <xf numFmtId="44" fontId="5" fillId="3" borderId="10" xfId="1" applyFont="1" applyFill="1" applyBorder="1" applyAlignment="1">
      <alignment horizontal="center" vertical="center" wrapText="1"/>
    </xf>
    <xf numFmtId="44" fontId="5" fillId="4" borderId="10" xfId="1" applyFont="1" applyFill="1" applyBorder="1" applyAlignment="1">
      <alignment horizontal="center" vertical="center" wrapText="1"/>
    </xf>
    <xf numFmtId="44" fontId="5" fillId="4" borderId="15" xfId="1" applyFont="1" applyFill="1" applyBorder="1" applyAlignment="1">
      <alignment horizontal="center" vertical="center" wrapText="1"/>
    </xf>
    <xf numFmtId="44" fontId="3" fillId="3" borderId="10" xfId="1" applyFont="1" applyFill="1" applyBorder="1" applyAlignment="1">
      <alignment horizontal="left"/>
    </xf>
    <xf numFmtId="44" fontId="3" fillId="3" borderId="10" xfId="1" applyFont="1" applyFill="1" applyBorder="1" applyAlignment="1"/>
    <xf numFmtId="44" fontId="3" fillId="4" borderId="10" xfId="1" applyFont="1" applyFill="1" applyBorder="1" applyAlignment="1"/>
    <xf numFmtId="44" fontId="3" fillId="4" borderId="15" xfId="1" applyFont="1" applyFill="1" applyBorder="1" applyAlignment="1"/>
    <xf numFmtId="44" fontId="3" fillId="4" borderId="10" xfId="1" applyFont="1" applyFill="1" applyBorder="1" applyAlignment="1">
      <alignment horizontal="left"/>
    </xf>
    <xf numFmtId="44" fontId="1" fillId="0" borderId="0" xfId="1" applyFont="1" applyAlignment="1"/>
    <xf numFmtId="164" fontId="3" fillId="2" borderId="9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14" fontId="3" fillId="2" borderId="9" xfId="0" applyNumberFormat="1" applyFont="1" applyFill="1" applyBorder="1" applyAlignment="1">
      <alignment horizontal="left"/>
    </xf>
    <xf numFmtId="165" fontId="8" fillId="5" borderId="1" xfId="0" applyNumberFormat="1" applyFont="1" applyFill="1" applyBorder="1" applyAlignment="1"/>
    <xf numFmtId="44" fontId="8" fillId="5" borderId="1" xfId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4" fontId="4" fillId="4" borderId="11" xfId="1" applyFont="1" applyFill="1" applyBorder="1" applyAlignment="1">
      <alignment horizontal="center"/>
    </xf>
    <xf numFmtId="44" fontId="1" fillId="0" borderId="12" xfId="1" applyFont="1" applyBorder="1" applyAlignment="1"/>
    <xf numFmtId="44" fontId="1" fillId="0" borderId="14" xfId="1" applyFont="1" applyBorder="1" applyAlignment="1"/>
    <xf numFmtId="44" fontId="11" fillId="3" borderId="11" xfId="1" applyFont="1" applyFill="1" applyBorder="1" applyAlignment="1">
      <alignment horizontal="center"/>
    </xf>
    <xf numFmtId="44" fontId="12" fillId="0" borderId="12" xfId="1" applyFont="1" applyBorder="1" applyAlignment="1"/>
    <xf numFmtId="44" fontId="12" fillId="0" borderId="13" xfId="1" applyFont="1" applyBorder="1" applyAlignment="1"/>
    <xf numFmtId="49" fontId="2" fillId="2" borderId="3" xfId="0" applyNumberFormat="1" applyFont="1" applyFill="1" applyBorder="1" applyAlignment="1">
      <alignment horizontal="right"/>
    </xf>
    <xf numFmtId="0" fontId="1" fillId="0" borderId="4" xfId="0" applyNumberFormat="1" applyFont="1" applyBorder="1" applyAlignment="1"/>
    <xf numFmtId="44" fontId="10" fillId="2" borderId="5" xfId="1" applyFont="1" applyFill="1" applyBorder="1" applyAlignment="1">
      <alignment horizontal="center"/>
    </xf>
    <xf numFmtId="44" fontId="1" fillId="0" borderId="6" xfId="1" applyFont="1" applyBorder="1" applyAlignment="1"/>
    <xf numFmtId="44" fontId="1" fillId="0" borderId="7" xfId="1" applyFont="1" applyBorder="1" applyAlignment="1"/>
    <xf numFmtId="0" fontId="13" fillId="2" borderId="5" xfId="1" applyNumberFormat="1" applyFont="1" applyFill="1" applyBorder="1" applyAlignment="1">
      <alignment horizontal="center"/>
    </xf>
    <xf numFmtId="0" fontId="14" fillId="0" borderId="4" xfId="1" applyNumberFormat="1" applyFont="1" applyBorder="1" applyAlignment="1"/>
    <xf numFmtId="49" fontId="10" fillId="2" borderId="5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/>
    <xf numFmtId="44" fontId="2" fillId="2" borderId="5" xfId="1" applyFont="1" applyFill="1" applyBorder="1" applyAlignment="1">
      <alignment horizontal="right"/>
    </xf>
    <xf numFmtId="44" fontId="1" fillId="0" borderId="4" xfId="1" applyFont="1" applyBorder="1" applyAlignment="1"/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B00"/>
      <rgbColor rgb="FFAAAAAA"/>
      <rgbColor rgb="FFFEFEFE"/>
      <rgbColor rgb="FFCCFCCC"/>
      <rgbColor rgb="FFFEFC99"/>
      <rgbColor rgb="FFFE25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552450</xdr:colOff>
      <xdr:row>0</xdr:row>
      <xdr:rowOff>257175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495300" cy="228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showGridLines="0" tabSelected="1" topLeftCell="A3" workbookViewId="0">
      <selection activeCell="B23" sqref="B23"/>
    </sheetView>
  </sheetViews>
  <sheetFormatPr defaultColWidth="8.85546875" defaultRowHeight="14.85" customHeight="1" x14ac:dyDescent="0.3"/>
  <cols>
    <col min="1" max="1" width="19.28515625" style="30" bestFit="1" customWidth="1"/>
    <col min="2" max="2" width="42.140625" style="1" bestFit="1" customWidth="1"/>
    <col min="3" max="4" width="10.140625" style="1" bestFit="1" customWidth="1"/>
    <col min="5" max="5" width="8.85546875" style="1" bestFit="1" customWidth="1"/>
    <col min="6" max="8" width="10.28515625" style="26" bestFit="1" customWidth="1"/>
    <col min="9" max="9" width="8.7109375" style="26" bestFit="1" customWidth="1"/>
    <col min="10" max="10" width="16.85546875" style="26" bestFit="1" customWidth="1"/>
    <col min="11" max="11" width="10.28515625" style="26" bestFit="1" customWidth="1"/>
    <col min="12" max="12" width="8.7109375" style="26" bestFit="1" customWidth="1"/>
    <col min="13" max="15" width="10.28515625" style="26" bestFit="1" customWidth="1"/>
    <col min="16" max="256" width="8.85546875" style="1" customWidth="1"/>
  </cols>
  <sheetData>
    <row r="1" spans="1:20" ht="39" customHeight="1" x14ac:dyDescent="0.3">
      <c r="A1" s="41" t="s">
        <v>0</v>
      </c>
      <c r="B1" s="42"/>
      <c r="C1" s="48" t="s">
        <v>53</v>
      </c>
      <c r="D1" s="49"/>
      <c r="E1" s="42"/>
      <c r="F1" s="50" t="s">
        <v>1</v>
      </c>
      <c r="G1" s="51"/>
      <c r="H1" s="46" t="s">
        <v>52</v>
      </c>
      <c r="I1" s="47"/>
      <c r="J1" s="16" t="s">
        <v>2</v>
      </c>
      <c r="K1" s="17"/>
      <c r="L1" s="43" t="s">
        <v>51</v>
      </c>
      <c r="M1" s="44"/>
      <c r="N1" s="44"/>
      <c r="O1" s="45"/>
      <c r="P1" s="2"/>
      <c r="Q1" s="3"/>
      <c r="R1" s="3"/>
      <c r="S1" s="3"/>
      <c r="T1" s="3"/>
    </row>
    <row r="2" spans="1:20" ht="18.75" customHeight="1" x14ac:dyDescent="0.35">
      <c r="A2" s="27"/>
      <c r="B2" s="4"/>
      <c r="C2" s="5"/>
      <c r="D2" s="5"/>
      <c r="E2" s="5"/>
      <c r="F2" s="38" t="s">
        <v>3</v>
      </c>
      <c r="G2" s="39"/>
      <c r="H2" s="39"/>
      <c r="I2" s="40"/>
      <c r="J2" s="35" t="s">
        <v>4</v>
      </c>
      <c r="K2" s="36"/>
      <c r="L2" s="36"/>
      <c r="M2" s="36"/>
      <c r="N2" s="36"/>
      <c r="O2" s="37"/>
      <c r="P2" s="2"/>
      <c r="Q2" s="3"/>
      <c r="R2" s="3"/>
      <c r="S2" s="3"/>
      <c r="T2" s="3"/>
    </row>
    <row r="3" spans="1:20" ht="56.25" customHeight="1" x14ac:dyDescent="0.3">
      <c r="A3" s="28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20" t="s">
        <v>19</v>
      </c>
      <c r="P3" s="8"/>
      <c r="Q3" s="9"/>
      <c r="R3" s="9"/>
      <c r="S3" s="9"/>
      <c r="T3" s="9"/>
    </row>
    <row r="4" spans="1:20" ht="16.5" x14ac:dyDescent="0.3">
      <c r="A4" s="31" t="s">
        <v>20</v>
      </c>
      <c r="B4" s="10" t="s">
        <v>54</v>
      </c>
      <c r="C4" s="11">
        <v>400</v>
      </c>
      <c r="D4" s="12">
        <f>SUM(J4:O4)</f>
        <v>0</v>
      </c>
      <c r="E4" s="13">
        <f>C4-D4</f>
        <v>400</v>
      </c>
      <c r="F4" s="21">
        <v>400</v>
      </c>
      <c r="G4" s="22"/>
      <c r="H4" s="22"/>
      <c r="I4" s="22"/>
      <c r="J4" s="23"/>
      <c r="K4" s="23"/>
      <c r="L4" s="23"/>
      <c r="M4" s="23"/>
      <c r="N4" s="23"/>
      <c r="O4" s="24"/>
      <c r="P4" s="2"/>
      <c r="Q4" s="3"/>
      <c r="R4" s="3"/>
      <c r="S4" s="3"/>
      <c r="T4" s="3"/>
    </row>
    <row r="5" spans="1:20" ht="24" x14ac:dyDescent="0.3">
      <c r="A5" s="31" t="s">
        <v>21</v>
      </c>
      <c r="B5" s="34" t="s">
        <v>55</v>
      </c>
      <c r="C5" s="11">
        <v>3995</v>
      </c>
      <c r="D5" s="12">
        <v>0</v>
      </c>
      <c r="E5" s="13">
        <f t="shared" ref="E5:E36" si="0">E4+C5-D5</f>
        <v>4395</v>
      </c>
      <c r="F5" s="21">
        <v>2600</v>
      </c>
      <c r="G5" s="22">
        <v>1250</v>
      </c>
      <c r="H5" s="22">
        <v>145</v>
      </c>
      <c r="I5" s="22"/>
      <c r="J5" s="23"/>
      <c r="K5" s="23"/>
      <c r="L5" s="23"/>
      <c r="M5" s="23"/>
      <c r="N5" s="23"/>
      <c r="O5" s="24"/>
      <c r="P5" s="2"/>
      <c r="Q5" s="3"/>
      <c r="R5" s="3"/>
      <c r="S5" s="3"/>
      <c r="T5" s="3"/>
    </row>
    <row r="6" spans="1:20" ht="16.5" x14ac:dyDescent="0.3">
      <c r="A6" s="31" t="s">
        <v>22</v>
      </c>
      <c r="B6" s="10" t="s">
        <v>23</v>
      </c>
      <c r="C6" s="11">
        <v>2067.5</v>
      </c>
      <c r="D6" s="12">
        <v>0</v>
      </c>
      <c r="E6" s="13">
        <f t="shared" si="0"/>
        <v>6462.5</v>
      </c>
      <c r="F6" s="22"/>
      <c r="G6" s="22"/>
      <c r="H6" s="22">
        <v>2067</v>
      </c>
      <c r="I6" s="22"/>
      <c r="J6" s="23"/>
      <c r="K6" s="23"/>
      <c r="L6" s="23"/>
      <c r="M6" s="23"/>
      <c r="N6" s="23"/>
      <c r="O6" s="24"/>
      <c r="P6" s="2"/>
      <c r="Q6" s="3"/>
      <c r="R6" s="3"/>
      <c r="S6" s="3"/>
      <c r="T6" s="3"/>
    </row>
    <row r="7" spans="1:20" ht="16.5" x14ac:dyDescent="0.3">
      <c r="A7" s="31" t="s">
        <v>24</v>
      </c>
      <c r="B7" s="10" t="s">
        <v>25</v>
      </c>
      <c r="C7" s="11">
        <v>0</v>
      </c>
      <c r="D7" s="12">
        <v>1750</v>
      </c>
      <c r="E7" s="13">
        <f t="shared" si="0"/>
        <v>4712.5</v>
      </c>
      <c r="F7" s="22"/>
      <c r="G7" s="22"/>
      <c r="H7" s="22"/>
      <c r="I7" s="22"/>
      <c r="J7" s="23">
        <v>1750</v>
      </c>
      <c r="K7" s="23"/>
      <c r="L7" s="23"/>
      <c r="M7" s="23"/>
      <c r="N7" s="23"/>
      <c r="O7" s="24"/>
      <c r="P7" s="2"/>
      <c r="Q7" s="3"/>
      <c r="R7" s="3"/>
      <c r="S7" s="3"/>
      <c r="T7" s="3"/>
    </row>
    <row r="8" spans="1:20" ht="16.5" x14ac:dyDescent="0.3">
      <c r="A8" s="31" t="s">
        <v>26</v>
      </c>
      <c r="B8" s="10" t="s">
        <v>27</v>
      </c>
      <c r="C8" s="11">
        <v>0</v>
      </c>
      <c r="D8" s="12">
        <v>1500</v>
      </c>
      <c r="E8" s="13">
        <f t="shared" si="0"/>
        <v>3212.5</v>
      </c>
      <c r="F8" s="22"/>
      <c r="G8" s="22"/>
      <c r="H8" s="22"/>
      <c r="I8" s="22"/>
      <c r="J8" s="23">
        <v>1500</v>
      </c>
      <c r="K8" s="23"/>
      <c r="L8" s="23"/>
      <c r="M8" s="23"/>
      <c r="N8" s="23"/>
      <c r="O8" s="24"/>
      <c r="P8" s="2"/>
      <c r="Q8" s="3"/>
      <c r="R8" s="3"/>
      <c r="S8" s="3"/>
      <c r="T8" s="3"/>
    </row>
    <row r="9" spans="1:20" ht="16.5" x14ac:dyDescent="0.3">
      <c r="A9" s="31">
        <v>42297</v>
      </c>
      <c r="B9" s="10" t="s">
        <v>28</v>
      </c>
      <c r="C9" s="11">
        <v>0</v>
      </c>
      <c r="D9" s="12">
        <v>203.83</v>
      </c>
      <c r="E9" s="13">
        <f t="shared" si="0"/>
        <v>3008.67</v>
      </c>
      <c r="F9" s="22"/>
      <c r="G9" s="22"/>
      <c r="H9" s="22"/>
      <c r="I9" s="22"/>
      <c r="J9" s="23"/>
      <c r="K9" s="23"/>
      <c r="L9" s="23">
        <v>203.83</v>
      </c>
      <c r="M9" s="23"/>
      <c r="N9" s="23"/>
      <c r="O9" s="24"/>
      <c r="P9" s="2"/>
      <c r="Q9" s="3"/>
      <c r="R9" s="3"/>
      <c r="S9" s="3"/>
      <c r="T9" s="3"/>
    </row>
    <row r="10" spans="1:20" ht="16.5" x14ac:dyDescent="0.3">
      <c r="A10" s="31">
        <v>42297</v>
      </c>
      <c r="B10" s="10" t="s">
        <v>29</v>
      </c>
      <c r="C10" s="11">
        <v>0</v>
      </c>
      <c r="D10" s="12">
        <v>295.74</v>
      </c>
      <c r="E10" s="13">
        <f t="shared" si="0"/>
        <v>2712.9300000000003</v>
      </c>
      <c r="F10" s="22"/>
      <c r="G10" s="22"/>
      <c r="H10" s="22"/>
      <c r="I10" s="22"/>
      <c r="J10" s="23"/>
      <c r="K10" s="23"/>
      <c r="L10" s="23"/>
      <c r="M10" s="23"/>
      <c r="N10" s="23"/>
      <c r="O10" s="24">
        <v>295.74</v>
      </c>
      <c r="P10" s="2"/>
      <c r="Q10" s="3"/>
      <c r="R10" s="3"/>
      <c r="S10" s="3"/>
      <c r="T10" s="3"/>
    </row>
    <row r="11" spans="1:20" ht="16.5" x14ac:dyDescent="0.3">
      <c r="A11" s="31">
        <v>42297</v>
      </c>
      <c r="B11" s="10" t="s">
        <v>30</v>
      </c>
      <c r="C11" s="11">
        <v>0</v>
      </c>
      <c r="D11" s="12">
        <v>50</v>
      </c>
      <c r="E11" s="13">
        <f t="shared" si="0"/>
        <v>2662.9300000000003</v>
      </c>
      <c r="F11" s="22"/>
      <c r="G11" s="22"/>
      <c r="H11" s="22"/>
      <c r="I11" s="22"/>
      <c r="J11" s="23"/>
      <c r="K11" s="23"/>
      <c r="L11" s="23"/>
      <c r="M11" s="23"/>
      <c r="N11" s="23">
        <v>50</v>
      </c>
      <c r="O11" s="24"/>
      <c r="P11" s="2"/>
      <c r="Q11" s="3"/>
      <c r="R11" s="3"/>
      <c r="S11" s="3"/>
      <c r="T11" s="3"/>
    </row>
    <row r="12" spans="1:20" ht="16.5" x14ac:dyDescent="0.3">
      <c r="A12" s="31">
        <v>42298</v>
      </c>
      <c r="B12" s="10" t="s">
        <v>31</v>
      </c>
      <c r="C12" s="11">
        <v>0</v>
      </c>
      <c r="D12" s="12">
        <v>925</v>
      </c>
      <c r="E12" s="13">
        <f t="shared" si="0"/>
        <v>1737.9300000000003</v>
      </c>
      <c r="F12" s="22"/>
      <c r="G12" s="22"/>
      <c r="H12" s="22"/>
      <c r="I12" s="22"/>
      <c r="J12" s="23">
        <v>925</v>
      </c>
      <c r="K12" s="23"/>
      <c r="L12" s="23"/>
      <c r="M12" s="23"/>
      <c r="N12" s="23"/>
      <c r="O12" s="24"/>
      <c r="P12" s="2"/>
      <c r="Q12" s="3"/>
      <c r="R12" s="3"/>
      <c r="S12" s="3"/>
      <c r="T12" s="3"/>
    </row>
    <row r="13" spans="1:20" ht="16.5" x14ac:dyDescent="0.3">
      <c r="A13" s="31">
        <v>42299</v>
      </c>
      <c r="B13" s="10" t="s">
        <v>32</v>
      </c>
      <c r="C13" s="11">
        <v>0</v>
      </c>
      <c r="D13" s="12">
        <v>50</v>
      </c>
      <c r="E13" s="13">
        <f t="shared" si="0"/>
        <v>1687.9300000000003</v>
      </c>
      <c r="F13" s="22"/>
      <c r="G13" s="22"/>
      <c r="H13" s="22"/>
      <c r="I13" s="22"/>
      <c r="J13" s="23"/>
      <c r="K13" s="23"/>
      <c r="L13" s="23"/>
      <c r="M13" s="23"/>
      <c r="N13" s="23">
        <v>50</v>
      </c>
      <c r="O13" s="24"/>
      <c r="P13" s="2"/>
      <c r="Q13" s="3"/>
      <c r="R13" s="3"/>
      <c r="S13" s="3"/>
      <c r="T13" s="3"/>
    </row>
    <row r="14" spans="1:20" ht="16.5" x14ac:dyDescent="0.3">
      <c r="A14" s="31">
        <v>42300</v>
      </c>
      <c r="B14" s="10" t="s">
        <v>56</v>
      </c>
      <c r="C14" s="11">
        <v>500</v>
      </c>
      <c r="D14" s="12">
        <v>0</v>
      </c>
      <c r="E14" s="13">
        <f t="shared" si="0"/>
        <v>2187.9300000000003</v>
      </c>
      <c r="F14" s="22"/>
      <c r="G14" s="22">
        <v>500</v>
      </c>
      <c r="H14" s="22"/>
      <c r="I14" s="22"/>
      <c r="J14" s="23"/>
      <c r="K14" s="23"/>
      <c r="L14" s="23"/>
      <c r="M14" s="23"/>
      <c r="N14" s="23"/>
      <c r="O14" s="24"/>
      <c r="P14" s="2"/>
      <c r="Q14" s="3"/>
      <c r="R14" s="3"/>
      <c r="S14" s="3"/>
      <c r="T14" s="3"/>
    </row>
    <row r="15" spans="1:20" ht="16.5" x14ac:dyDescent="0.3">
      <c r="A15" s="31">
        <v>42308</v>
      </c>
      <c r="B15" s="10" t="s">
        <v>50</v>
      </c>
      <c r="C15" s="11">
        <v>0</v>
      </c>
      <c r="D15" s="12">
        <v>529.20000000000005</v>
      </c>
      <c r="E15" s="13">
        <f t="shared" si="0"/>
        <v>1658.7300000000002</v>
      </c>
      <c r="F15" s="22"/>
      <c r="G15" s="22"/>
      <c r="H15" s="22"/>
      <c r="I15" s="22"/>
      <c r="J15" s="23"/>
      <c r="K15" s="23">
        <v>529.20000000000005</v>
      </c>
      <c r="L15" s="23"/>
      <c r="M15" s="23"/>
      <c r="N15" s="23"/>
      <c r="O15" s="24"/>
      <c r="P15" s="2"/>
      <c r="Q15" s="3"/>
      <c r="R15" s="3"/>
      <c r="S15" s="3"/>
      <c r="T15" s="3"/>
    </row>
    <row r="16" spans="1:20" ht="16.5" x14ac:dyDescent="0.3">
      <c r="A16" s="31">
        <v>42306</v>
      </c>
      <c r="B16" s="10" t="s">
        <v>33</v>
      </c>
      <c r="C16" s="11">
        <v>0</v>
      </c>
      <c r="D16" s="12">
        <v>324</v>
      </c>
      <c r="E16" s="13">
        <f t="shared" si="0"/>
        <v>1334.7300000000002</v>
      </c>
      <c r="F16" s="22"/>
      <c r="G16" s="22"/>
      <c r="H16" s="22"/>
      <c r="I16" s="22"/>
      <c r="J16" s="23"/>
      <c r="K16" s="23"/>
      <c r="L16" s="23"/>
      <c r="M16" s="23"/>
      <c r="N16" s="23"/>
      <c r="O16" s="24">
        <v>324</v>
      </c>
      <c r="P16" s="2"/>
      <c r="Q16" s="3"/>
      <c r="R16" s="3"/>
      <c r="S16" s="3"/>
      <c r="T16" s="3"/>
    </row>
    <row r="17" spans="1:20" ht="16.5" x14ac:dyDescent="0.3">
      <c r="A17" s="31">
        <v>42313</v>
      </c>
      <c r="B17" s="10" t="s">
        <v>34</v>
      </c>
      <c r="C17" s="11">
        <v>327</v>
      </c>
      <c r="D17" s="12">
        <v>0</v>
      </c>
      <c r="E17" s="13">
        <f t="shared" si="0"/>
        <v>1661.7300000000002</v>
      </c>
      <c r="F17" s="22"/>
      <c r="G17" s="22"/>
      <c r="H17" s="22"/>
      <c r="I17" s="22">
        <v>327</v>
      </c>
      <c r="J17" s="23"/>
      <c r="K17" s="23"/>
      <c r="L17" s="23"/>
      <c r="M17" s="23"/>
      <c r="N17" s="23"/>
      <c r="O17" s="24"/>
      <c r="P17" s="2"/>
      <c r="Q17" s="3"/>
      <c r="R17" s="3"/>
      <c r="S17" s="3"/>
      <c r="T17" s="3"/>
    </row>
    <row r="18" spans="1:20" ht="16.5" x14ac:dyDescent="0.3">
      <c r="A18" s="31">
        <v>42326</v>
      </c>
      <c r="B18" s="10" t="s">
        <v>35</v>
      </c>
      <c r="C18" s="11">
        <v>0</v>
      </c>
      <c r="D18" s="12">
        <v>357</v>
      </c>
      <c r="E18" s="13">
        <f t="shared" si="0"/>
        <v>1304.7300000000002</v>
      </c>
      <c r="F18" s="22"/>
      <c r="G18" s="22"/>
      <c r="H18" s="22"/>
      <c r="I18" s="22"/>
      <c r="J18" s="23"/>
      <c r="K18" s="25"/>
      <c r="L18" s="23"/>
      <c r="M18" s="23"/>
      <c r="N18" s="23">
        <v>357</v>
      </c>
      <c r="O18" s="24"/>
      <c r="P18" s="2"/>
      <c r="Q18" s="3"/>
      <c r="R18" s="3"/>
      <c r="S18" s="3"/>
      <c r="T18" s="3"/>
    </row>
    <row r="19" spans="1:20" ht="16.5" x14ac:dyDescent="0.3">
      <c r="A19" s="31">
        <v>42325</v>
      </c>
      <c r="B19" s="10" t="s">
        <v>57</v>
      </c>
      <c r="C19" s="11">
        <v>1000</v>
      </c>
      <c r="D19" s="12">
        <v>0</v>
      </c>
      <c r="E19" s="13">
        <f t="shared" si="0"/>
        <v>2304.7300000000005</v>
      </c>
      <c r="F19" s="22"/>
      <c r="G19" s="22">
        <v>1000</v>
      </c>
      <c r="H19" s="22"/>
      <c r="I19" s="21"/>
      <c r="J19" s="23"/>
      <c r="K19" s="23"/>
      <c r="L19" s="23"/>
      <c r="M19" s="23"/>
      <c r="N19" s="23"/>
      <c r="O19" s="24"/>
      <c r="P19" s="2"/>
      <c r="Q19" s="3"/>
      <c r="R19" s="3"/>
      <c r="S19" s="3"/>
      <c r="T19" s="3"/>
    </row>
    <row r="20" spans="1:20" ht="16.5" x14ac:dyDescent="0.3">
      <c r="A20" s="31">
        <v>42333</v>
      </c>
      <c r="B20" s="10" t="s">
        <v>36</v>
      </c>
      <c r="C20" s="11">
        <v>3400</v>
      </c>
      <c r="D20" s="12">
        <v>0</v>
      </c>
      <c r="E20" s="13">
        <f t="shared" si="0"/>
        <v>5704.7300000000005</v>
      </c>
      <c r="F20" s="22"/>
      <c r="G20" s="22"/>
      <c r="H20" s="22">
        <v>3400</v>
      </c>
      <c r="I20" s="22"/>
      <c r="J20" s="23"/>
      <c r="K20" s="23"/>
      <c r="L20" s="23"/>
      <c r="M20" s="23"/>
      <c r="N20" s="23"/>
      <c r="O20" s="24"/>
      <c r="P20" s="2"/>
      <c r="Q20" s="3"/>
      <c r="R20" s="3"/>
      <c r="S20" s="3"/>
      <c r="T20" s="3"/>
    </row>
    <row r="21" spans="1:20" ht="16.5" x14ac:dyDescent="0.3">
      <c r="A21" s="31">
        <v>42340</v>
      </c>
      <c r="B21" s="10" t="s">
        <v>36</v>
      </c>
      <c r="C21" s="11">
        <v>100</v>
      </c>
      <c r="D21" s="12">
        <v>0</v>
      </c>
      <c r="E21" s="13">
        <f t="shared" si="0"/>
        <v>5804.7300000000005</v>
      </c>
      <c r="F21" s="22"/>
      <c r="G21" s="22"/>
      <c r="H21" s="22">
        <v>100</v>
      </c>
      <c r="I21" s="22"/>
      <c r="J21" s="23"/>
      <c r="K21" s="23"/>
      <c r="L21" s="23"/>
      <c r="M21" s="23"/>
      <c r="N21" s="23"/>
      <c r="O21" s="24"/>
      <c r="P21" s="2"/>
      <c r="Q21" s="3"/>
      <c r="R21" s="3"/>
      <c r="S21" s="3"/>
      <c r="T21" s="3"/>
    </row>
    <row r="22" spans="1:20" ht="16.5" x14ac:dyDescent="0.3">
      <c r="A22" s="31">
        <v>42327</v>
      </c>
      <c r="B22" s="10" t="s">
        <v>58</v>
      </c>
      <c r="C22" s="11">
        <v>0</v>
      </c>
      <c r="D22" s="12">
        <v>37.799999999999997</v>
      </c>
      <c r="E22" s="13">
        <f t="shared" si="0"/>
        <v>5766.93</v>
      </c>
      <c r="F22" s="22"/>
      <c r="G22" s="22"/>
      <c r="H22" s="22"/>
      <c r="I22" s="22"/>
      <c r="J22" s="23"/>
      <c r="K22" s="23">
        <v>37.799999999999997</v>
      </c>
      <c r="L22" s="23"/>
      <c r="M22" s="23"/>
      <c r="N22" s="23"/>
      <c r="O22" s="24"/>
      <c r="P22" s="2"/>
      <c r="Q22" s="3"/>
      <c r="R22" s="3"/>
      <c r="S22" s="3"/>
      <c r="T22" s="3"/>
    </row>
    <row r="23" spans="1:20" ht="16.5" x14ac:dyDescent="0.3">
      <c r="A23" s="31">
        <v>42335</v>
      </c>
      <c r="B23" s="10" t="s">
        <v>37</v>
      </c>
      <c r="C23" s="11">
        <v>0</v>
      </c>
      <c r="D23" s="12">
        <v>1611.17</v>
      </c>
      <c r="E23" s="13">
        <f t="shared" si="0"/>
        <v>4155.76</v>
      </c>
      <c r="F23" s="22"/>
      <c r="G23" s="22"/>
      <c r="H23" s="22"/>
      <c r="I23" s="22"/>
      <c r="J23" s="23"/>
      <c r="K23" s="23">
        <v>1611.17</v>
      </c>
      <c r="L23" s="23"/>
      <c r="M23" s="23"/>
      <c r="N23" s="23"/>
      <c r="O23" s="24"/>
      <c r="P23" s="2"/>
      <c r="Q23" s="3"/>
      <c r="R23" s="3"/>
      <c r="S23" s="3"/>
      <c r="T23" s="3"/>
    </row>
    <row r="24" spans="1:20" ht="16.5" x14ac:dyDescent="0.3">
      <c r="A24" s="31">
        <v>42340</v>
      </c>
      <c r="B24" s="10" t="s">
        <v>38</v>
      </c>
      <c r="C24" s="11">
        <v>0</v>
      </c>
      <c r="D24" s="12">
        <v>1400</v>
      </c>
      <c r="E24" s="13">
        <f t="shared" si="0"/>
        <v>2755.76</v>
      </c>
      <c r="F24" s="22"/>
      <c r="G24" s="22"/>
      <c r="H24" s="22"/>
      <c r="I24" s="22"/>
      <c r="J24" s="23">
        <v>1400</v>
      </c>
      <c r="K24" s="23"/>
      <c r="L24" s="23"/>
      <c r="M24" s="23"/>
      <c r="N24" s="23"/>
      <c r="O24" s="24"/>
      <c r="P24" s="2"/>
      <c r="Q24" s="3"/>
      <c r="R24" s="3"/>
      <c r="S24" s="3"/>
      <c r="T24" s="3"/>
    </row>
    <row r="25" spans="1:20" ht="16.5" x14ac:dyDescent="0.3">
      <c r="A25" s="31">
        <v>42340</v>
      </c>
      <c r="B25" s="10" t="s">
        <v>39</v>
      </c>
      <c r="C25" s="11">
        <v>0</v>
      </c>
      <c r="D25" s="12">
        <v>178.5</v>
      </c>
      <c r="E25" s="13">
        <f t="shared" si="0"/>
        <v>2577.2600000000002</v>
      </c>
      <c r="F25" s="22"/>
      <c r="G25" s="22"/>
      <c r="H25" s="22"/>
      <c r="I25" s="22"/>
      <c r="J25" s="23"/>
      <c r="K25" s="23"/>
      <c r="L25" s="23"/>
      <c r="M25" s="23"/>
      <c r="N25" s="23">
        <v>178.5</v>
      </c>
      <c r="O25" s="24"/>
      <c r="P25" s="2"/>
      <c r="Q25" s="3"/>
      <c r="R25" s="3"/>
      <c r="S25" s="3"/>
      <c r="T25" s="3"/>
    </row>
    <row r="26" spans="1:20" ht="16.5" x14ac:dyDescent="0.3">
      <c r="A26" s="31">
        <v>42340</v>
      </c>
      <c r="B26" s="10" t="s">
        <v>59</v>
      </c>
      <c r="C26" s="11">
        <v>0</v>
      </c>
      <c r="D26" s="12">
        <v>250</v>
      </c>
      <c r="E26" s="13">
        <f t="shared" si="0"/>
        <v>2327.2600000000002</v>
      </c>
      <c r="F26" s="22"/>
      <c r="G26" s="22"/>
      <c r="H26" s="22"/>
      <c r="I26" s="22"/>
      <c r="J26" s="23"/>
      <c r="K26" s="23"/>
      <c r="L26" s="23"/>
      <c r="M26" s="23"/>
      <c r="N26" s="23">
        <v>250</v>
      </c>
      <c r="O26" s="24"/>
      <c r="P26" s="2"/>
      <c r="Q26" s="3"/>
      <c r="R26" s="3"/>
      <c r="S26" s="3"/>
      <c r="T26" s="3"/>
    </row>
    <row r="27" spans="1:20" ht="16.5" x14ac:dyDescent="0.3">
      <c r="A27" s="31">
        <v>42356</v>
      </c>
      <c r="B27" s="10" t="s">
        <v>40</v>
      </c>
      <c r="C27" s="11">
        <v>0</v>
      </c>
      <c r="D27" s="12">
        <v>291</v>
      </c>
      <c r="E27" s="13">
        <f t="shared" si="0"/>
        <v>2036.2600000000002</v>
      </c>
      <c r="F27" s="22"/>
      <c r="G27" s="22"/>
      <c r="H27" s="22"/>
      <c r="I27" s="22"/>
      <c r="J27" s="23"/>
      <c r="K27" s="23"/>
      <c r="L27" s="23"/>
      <c r="M27" s="23"/>
      <c r="N27" s="25">
        <v>291</v>
      </c>
      <c r="O27" s="24"/>
      <c r="P27" s="2"/>
      <c r="Q27" s="3"/>
      <c r="R27" s="3"/>
      <c r="S27" s="3"/>
      <c r="T27" s="3"/>
    </row>
    <row r="28" spans="1:20" ht="16.5" x14ac:dyDescent="0.3">
      <c r="A28" s="31">
        <v>42383</v>
      </c>
      <c r="B28" s="10" t="s">
        <v>41</v>
      </c>
      <c r="C28" s="11">
        <v>0</v>
      </c>
      <c r="D28" s="12">
        <v>100</v>
      </c>
      <c r="E28" s="13">
        <f t="shared" si="0"/>
        <v>1936.2600000000002</v>
      </c>
      <c r="F28" s="22"/>
      <c r="G28" s="22"/>
      <c r="H28" s="22"/>
      <c r="I28" s="22"/>
      <c r="J28" s="23"/>
      <c r="K28" s="23"/>
      <c r="L28" s="23"/>
      <c r="M28" s="23"/>
      <c r="N28" s="23">
        <v>100</v>
      </c>
      <c r="O28" s="24"/>
      <c r="P28" s="2"/>
      <c r="Q28" s="3"/>
      <c r="R28" s="3"/>
      <c r="S28" s="3"/>
      <c r="T28" s="3"/>
    </row>
    <row r="29" spans="1:20" ht="16.5" x14ac:dyDescent="0.3">
      <c r="A29" s="31">
        <v>42398</v>
      </c>
      <c r="B29" s="10" t="s">
        <v>42</v>
      </c>
      <c r="C29" s="11">
        <v>0</v>
      </c>
      <c r="D29" s="12">
        <v>750</v>
      </c>
      <c r="E29" s="13">
        <f t="shared" si="0"/>
        <v>1186.2600000000002</v>
      </c>
      <c r="F29" s="22"/>
      <c r="G29" s="22"/>
      <c r="H29" s="22"/>
      <c r="I29" s="22"/>
      <c r="J29" s="23"/>
      <c r="K29" s="23"/>
      <c r="L29" s="23"/>
      <c r="M29" s="23"/>
      <c r="N29" s="23">
        <v>750</v>
      </c>
      <c r="O29" s="24"/>
      <c r="P29" s="2"/>
      <c r="Q29" s="3"/>
      <c r="R29" s="3"/>
      <c r="S29" s="3"/>
      <c r="T29" s="3"/>
    </row>
    <row r="30" spans="1:20" ht="16.5" x14ac:dyDescent="0.3">
      <c r="A30" s="31">
        <v>42404</v>
      </c>
      <c r="B30" s="10" t="s">
        <v>43</v>
      </c>
      <c r="C30" s="11">
        <v>0</v>
      </c>
      <c r="D30" s="12">
        <v>100</v>
      </c>
      <c r="E30" s="13">
        <f t="shared" si="0"/>
        <v>1086.2600000000002</v>
      </c>
      <c r="F30" s="22"/>
      <c r="G30" s="22"/>
      <c r="H30" s="22"/>
      <c r="I30" s="22"/>
      <c r="J30" s="23"/>
      <c r="K30" s="23"/>
      <c r="L30" s="23"/>
      <c r="M30" s="23"/>
      <c r="N30" s="25">
        <v>100</v>
      </c>
      <c r="O30" s="24"/>
      <c r="P30" s="2"/>
      <c r="Q30" s="3"/>
      <c r="R30" s="3"/>
      <c r="S30" s="3"/>
      <c r="T30" s="3"/>
    </row>
    <row r="31" spans="1:20" ht="16.5" x14ac:dyDescent="0.3">
      <c r="A31" s="31">
        <v>42424</v>
      </c>
      <c r="B31" s="10" t="s">
        <v>44</v>
      </c>
      <c r="C31" s="11">
        <v>0</v>
      </c>
      <c r="D31" s="12">
        <v>367.5</v>
      </c>
      <c r="E31" s="13">
        <f t="shared" si="0"/>
        <v>718.76000000000022</v>
      </c>
      <c r="F31" s="22"/>
      <c r="G31" s="22"/>
      <c r="H31" s="22"/>
      <c r="I31" s="22"/>
      <c r="J31" s="23"/>
      <c r="K31" s="23"/>
      <c r="L31" s="23"/>
      <c r="M31" s="23"/>
      <c r="N31" s="25"/>
      <c r="O31" s="24">
        <v>367.5</v>
      </c>
      <c r="P31" s="2"/>
      <c r="Q31" s="3"/>
      <c r="R31" s="3"/>
      <c r="S31" s="3"/>
      <c r="T31" s="3"/>
    </row>
    <row r="32" spans="1:20" ht="16.5" x14ac:dyDescent="0.3">
      <c r="A32" s="31">
        <v>42426</v>
      </c>
      <c r="B32" s="10" t="s">
        <v>45</v>
      </c>
      <c r="C32" s="11">
        <v>0</v>
      </c>
      <c r="D32" s="12">
        <v>346.5</v>
      </c>
      <c r="E32" s="13">
        <f t="shared" si="0"/>
        <v>372.26000000000022</v>
      </c>
      <c r="F32" s="22"/>
      <c r="G32" s="22"/>
      <c r="H32" s="22"/>
      <c r="I32" s="22"/>
      <c r="J32" s="23"/>
      <c r="K32" s="23">
        <v>346.5</v>
      </c>
      <c r="L32" s="23"/>
      <c r="M32" s="23"/>
      <c r="N32" s="23"/>
      <c r="O32" s="24"/>
      <c r="P32" s="2"/>
      <c r="Q32" s="3"/>
      <c r="R32" s="3"/>
      <c r="S32" s="3"/>
      <c r="T32" s="3"/>
    </row>
    <row r="33" spans="1:20" ht="16.5" x14ac:dyDescent="0.3">
      <c r="A33" s="31">
        <v>42427</v>
      </c>
      <c r="B33" s="10" t="s">
        <v>46</v>
      </c>
      <c r="C33" s="11">
        <v>300</v>
      </c>
      <c r="D33" s="12">
        <v>0</v>
      </c>
      <c r="E33" s="13">
        <f t="shared" si="0"/>
        <v>672.26000000000022</v>
      </c>
      <c r="F33" s="22"/>
      <c r="G33" s="22"/>
      <c r="H33" s="22"/>
      <c r="I33" s="22">
        <v>300</v>
      </c>
      <c r="J33" s="23"/>
      <c r="K33" s="23"/>
      <c r="L33" s="23"/>
      <c r="M33" s="23"/>
      <c r="N33" s="23"/>
      <c r="O33" s="24"/>
      <c r="P33" s="2"/>
      <c r="Q33" s="3"/>
      <c r="R33" s="3"/>
      <c r="S33" s="3"/>
      <c r="T33" s="3"/>
    </row>
    <row r="34" spans="1:20" ht="16.5" x14ac:dyDescent="0.3">
      <c r="A34" s="31">
        <v>42435</v>
      </c>
      <c r="B34" s="10" t="s">
        <v>47</v>
      </c>
      <c r="C34" s="11">
        <v>0</v>
      </c>
      <c r="D34" s="12">
        <v>310.87</v>
      </c>
      <c r="E34" s="13">
        <f t="shared" si="0"/>
        <v>361.39000000000021</v>
      </c>
      <c r="F34" s="22"/>
      <c r="G34" s="22"/>
      <c r="H34" s="22"/>
      <c r="I34" s="22"/>
      <c r="J34" s="23"/>
      <c r="K34" s="23"/>
      <c r="L34" s="23"/>
      <c r="M34" s="23"/>
      <c r="N34" s="23"/>
      <c r="O34" s="24">
        <v>310.87</v>
      </c>
      <c r="P34" s="2"/>
      <c r="Q34" s="3"/>
      <c r="R34" s="3"/>
      <c r="S34" s="3"/>
      <c r="T34" s="3"/>
    </row>
    <row r="35" spans="1:20" ht="16.5" x14ac:dyDescent="0.3">
      <c r="A35" s="31">
        <v>42436</v>
      </c>
      <c r="B35" s="10" t="s">
        <v>48</v>
      </c>
      <c r="C35" s="11">
        <v>0</v>
      </c>
      <c r="D35" s="12">
        <v>335.5</v>
      </c>
      <c r="E35" s="13">
        <f t="shared" si="0"/>
        <v>25.890000000000214</v>
      </c>
      <c r="F35" s="22"/>
      <c r="G35" s="22"/>
      <c r="H35" s="22"/>
      <c r="I35" s="22"/>
      <c r="J35" s="23"/>
      <c r="K35" s="23"/>
      <c r="L35" s="23"/>
      <c r="M35" s="23"/>
      <c r="N35" s="23"/>
      <c r="O35" s="24">
        <v>335.5</v>
      </c>
      <c r="P35" s="2"/>
      <c r="Q35" s="3"/>
      <c r="R35" s="3"/>
      <c r="S35" s="3"/>
      <c r="T35" s="3"/>
    </row>
    <row r="36" spans="1:20" ht="17.25" thickBot="1" x14ac:dyDescent="0.35">
      <c r="A36" s="31">
        <v>42437</v>
      </c>
      <c r="B36" s="10" t="s">
        <v>60</v>
      </c>
      <c r="C36" s="11">
        <v>0</v>
      </c>
      <c r="D36" s="12">
        <v>25.89</v>
      </c>
      <c r="E36" s="13">
        <f t="shared" si="0"/>
        <v>2.1316282072803006E-13</v>
      </c>
      <c r="F36" s="22"/>
      <c r="G36" s="22"/>
      <c r="H36" s="22"/>
      <c r="I36" s="22"/>
      <c r="J36" s="23"/>
      <c r="K36" s="23"/>
      <c r="L36" s="23"/>
      <c r="M36" s="23"/>
      <c r="N36" s="23"/>
      <c r="O36" s="24">
        <v>25.89</v>
      </c>
      <c r="P36" s="2"/>
      <c r="Q36" s="3"/>
      <c r="R36" s="3"/>
      <c r="S36" s="3"/>
      <c r="T36" s="3"/>
    </row>
    <row r="37" spans="1:20" ht="15" customHeight="1" x14ac:dyDescent="0.3">
      <c r="A37" s="29" t="s">
        <v>49</v>
      </c>
      <c r="B37" s="14"/>
      <c r="C37" s="32">
        <f>SUM(C4:C36)</f>
        <v>12089.5</v>
      </c>
      <c r="D37" s="32">
        <f>SUM(D4:D36)</f>
        <v>12089.5</v>
      </c>
      <c r="E37" s="15"/>
      <c r="F37" s="33">
        <f t="shared" ref="F37:N37" si="1">SUM(F4:F35)</f>
        <v>3000</v>
      </c>
      <c r="G37" s="33">
        <f t="shared" si="1"/>
        <v>2750</v>
      </c>
      <c r="H37" s="33">
        <f t="shared" si="1"/>
        <v>5712</v>
      </c>
      <c r="I37" s="33">
        <f t="shared" si="1"/>
        <v>627</v>
      </c>
      <c r="J37" s="33">
        <f t="shared" si="1"/>
        <v>5575</v>
      </c>
      <c r="K37" s="33">
        <f t="shared" si="1"/>
        <v>2524.67</v>
      </c>
      <c r="L37" s="33">
        <f t="shared" si="1"/>
        <v>203.83</v>
      </c>
      <c r="M37" s="33">
        <f t="shared" si="1"/>
        <v>0</v>
      </c>
      <c r="N37" s="33">
        <f t="shared" si="1"/>
        <v>2126.5</v>
      </c>
      <c r="O37" s="33">
        <f>SUM(O4:O36)</f>
        <v>1659.5000000000002</v>
      </c>
      <c r="P37" s="3"/>
      <c r="Q37" s="3"/>
      <c r="R37" s="3"/>
      <c r="S37" s="3"/>
      <c r="T37" s="3"/>
    </row>
  </sheetData>
  <mergeCells count="7">
    <mergeCell ref="J2:O2"/>
    <mergeCell ref="F2:I2"/>
    <mergeCell ref="A1:B1"/>
    <mergeCell ref="L1:O1"/>
    <mergeCell ref="H1:I1"/>
    <mergeCell ref="C1:E1"/>
    <mergeCell ref="F1:G1"/>
  </mergeCells>
  <pageMargins left="0.7" right="0.7" top="0.75" bottom="0.75" header="0.3" footer="0.3"/>
  <pageSetup scale="75" orientation="landscape" r:id="rId1"/>
  <headerFooter>
    <oddHeader>&amp;L&amp;"Trebuchet MS,Regular"&amp;11&amp;K000000	LEDUC MINOR HOCKEY TEAM FINANCIALS
	2018/19 SEASON</oddHead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LMHA Treasurer</dc:creator>
  <cp:lastModifiedBy>LMHA Treasurer</cp:lastModifiedBy>
  <dcterms:created xsi:type="dcterms:W3CDTF">2020-10-04T02:31:15Z</dcterms:created>
  <dcterms:modified xsi:type="dcterms:W3CDTF">2023-01-12T01:47:33Z</dcterms:modified>
</cp:coreProperties>
</file>