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ysaStrueby\Desktop\"/>
    </mc:Choice>
  </mc:AlternateContent>
  <xr:revisionPtr revIDLastSave="0" documentId="13_ncr:1_{17A3EB18-B454-4A9E-9D13-C29D4508797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ccer" sheetId="1" r:id="rId1"/>
    <sheet name="Futsal" sheetId="2" r:id="rId2"/>
    <sheet name="Refere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E27" i="2"/>
  <c r="E28" i="2"/>
  <c r="D30" i="2"/>
  <c r="C30" i="2"/>
  <c r="B30" i="2"/>
  <c r="L21" i="2"/>
  <c r="K21" i="2"/>
  <c r="J21" i="2"/>
  <c r="I21" i="2"/>
  <c r="H21" i="2"/>
  <c r="G21" i="2"/>
  <c r="F21" i="2"/>
  <c r="E21" i="2"/>
  <c r="D21" i="2"/>
  <c r="C21" i="2"/>
  <c r="B21" i="2"/>
  <c r="E13" i="2"/>
  <c r="G13" i="2"/>
  <c r="F13" i="2"/>
  <c r="D13" i="2"/>
  <c r="C13" i="2"/>
  <c r="B13" i="2"/>
  <c r="E27" i="1"/>
  <c r="D30" i="1"/>
  <c r="C30" i="1"/>
  <c r="B30" i="1"/>
  <c r="K21" i="1"/>
  <c r="J21" i="1"/>
  <c r="I21" i="1"/>
  <c r="H21" i="1"/>
  <c r="G21" i="1"/>
  <c r="F21" i="1"/>
  <c r="E21" i="1"/>
  <c r="D21" i="1"/>
  <c r="C21" i="1"/>
  <c r="B21" i="1"/>
  <c r="H12" i="1"/>
  <c r="H11" i="1"/>
  <c r="B13" i="1"/>
  <c r="C13" i="1"/>
  <c r="D13" i="1"/>
  <c r="E13" i="1"/>
  <c r="F13" i="1"/>
  <c r="G13" i="1"/>
  <c r="D9" i="1"/>
  <c r="J35" i="1"/>
  <c r="E35" i="1"/>
  <c r="G14" i="3"/>
  <c r="F14" i="3"/>
  <c r="E14" i="3"/>
  <c r="D14" i="3"/>
  <c r="C14" i="3"/>
  <c r="B14" i="3"/>
  <c r="H14" i="3" s="1"/>
  <c r="J11" i="3" s="1"/>
  <c r="J22" i="3" s="1"/>
  <c r="H13" i="3"/>
  <c r="H12" i="3"/>
  <c r="H11" i="3"/>
  <c r="J36" i="2"/>
  <c r="I36" i="2"/>
  <c r="H36" i="2"/>
  <c r="G36" i="2"/>
  <c r="E36" i="2"/>
  <c r="M34" i="2" s="1"/>
  <c r="D36" i="2"/>
  <c r="C36" i="2"/>
  <c r="B36" i="2"/>
  <c r="J35" i="2"/>
  <c r="E35" i="2"/>
  <c r="E29" i="2"/>
  <c r="L20" i="2"/>
  <c r="L19" i="2"/>
  <c r="L18" i="2"/>
  <c r="B17" i="2"/>
  <c r="C17" i="2" s="1"/>
  <c r="D17" i="2" s="1"/>
  <c r="E17" i="2" s="1"/>
  <c r="F17" i="2" s="1"/>
  <c r="G17" i="2" s="1"/>
  <c r="H17" i="2" s="1"/>
  <c r="I17" i="2" s="1"/>
  <c r="J17" i="2" s="1"/>
  <c r="K17" i="2" s="1"/>
  <c r="H12" i="2"/>
  <c r="H11" i="2"/>
  <c r="H10" i="2"/>
  <c r="C9" i="2"/>
  <c r="B9" i="2"/>
  <c r="I36" i="1"/>
  <c r="H36" i="1"/>
  <c r="G36" i="1"/>
  <c r="D36" i="1"/>
  <c r="C36" i="1"/>
  <c r="B36" i="1"/>
  <c r="E29" i="1"/>
  <c r="E28" i="1"/>
  <c r="L20" i="1"/>
  <c r="L19" i="1"/>
  <c r="L18" i="1"/>
  <c r="C17" i="1"/>
  <c r="D17" i="1" s="1"/>
  <c r="E17" i="1" s="1"/>
  <c r="F17" i="1" s="1"/>
  <c r="G17" i="1" s="1"/>
  <c r="H17" i="1" s="1"/>
  <c r="I17" i="1" s="1"/>
  <c r="J17" i="1" s="1"/>
  <c r="K17" i="1" s="1"/>
  <c r="H10" i="1"/>
  <c r="M9" i="2" l="1"/>
  <c r="E30" i="2"/>
  <c r="M27" i="2" s="1"/>
  <c r="M17" i="2"/>
  <c r="H13" i="1"/>
  <c r="M9" i="1" s="1"/>
  <c r="E30" i="1"/>
  <c r="M27" i="1" s="1"/>
  <c r="L21" i="1"/>
  <c r="M17" i="1" s="1"/>
  <c r="E9" i="1"/>
  <c r="D9" i="2"/>
  <c r="E36" i="1"/>
  <c r="J36" i="1"/>
  <c r="F9" i="1"/>
  <c r="E9" i="2"/>
  <c r="L44" i="2" l="1"/>
  <c r="M33" i="1"/>
  <c r="L44" i="1" s="1"/>
  <c r="F9" i="2"/>
  <c r="G9" i="1"/>
  <c r="G9" i="2" s="1"/>
</calcChain>
</file>

<file path=xl/sharedStrings.xml><?xml version="1.0" encoding="utf-8"?>
<sst xmlns="http://schemas.openxmlformats.org/spreadsheetml/2006/main" count="137" uniqueCount="61">
  <si>
    <t>SSA Member Organization:</t>
  </si>
  <si>
    <t>Contact Name:</t>
  </si>
  <si>
    <t>Date Submitted:</t>
  </si>
  <si>
    <t>Contact Email:</t>
  </si>
  <si>
    <t>PLAYERS BY YEAR OF BIRTH</t>
  </si>
  <si>
    <t>2021 AND UNDER</t>
  </si>
  <si>
    <t>Total</t>
  </si>
  <si>
    <t>Non-Binary</t>
  </si>
  <si>
    <t>Male Players</t>
  </si>
  <si>
    <t xml:space="preserve">MINI TOTAL </t>
  </si>
  <si>
    <t>Female Players</t>
  </si>
  <si>
    <t>Total $</t>
  </si>
  <si>
    <t xml:space="preserve">YOUTH TOTAL </t>
  </si>
  <si>
    <t>PLAYERS BY AGE CATEGORY PLAYING</t>
  </si>
  <si>
    <t>League</t>
  </si>
  <si>
    <t>Adult</t>
  </si>
  <si>
    <t>Masters (30-35)</t>
  </si>
  <si>
    <t>55+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</si>
  <si>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</si>
  <si>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</si>
  <si>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</si>
  <si>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</si>
  <si>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</si>
  <si>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</si>
  <si>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</si>
  <si>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</si>
  <si>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</si>
  <si>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</si>
  <si>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rPr>
        <sz val="11"/>
        <color theme="1"/>
        <rFont val="Calibri"/>
        <family val="2"/>
      </rPr>
      <t xml:space="preserve">* Player-Coaches/Managers are only exempt if they are </t>
    </r>
    <r>
      <rPr>
        <b/>
        <sz val="11"/>
        <color theme="1"/>
        <rFont val="Calibri"/>
        <family val="2"/>
      </rPr>
      <t xml:space="preserve">ONLY </t>
    </r>
    <r>
      <rPr>
        <sz val="11"/>
        <color theme="1"/>
        <rFont val="Calibri"/>
        <family val="2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</si>
  <si>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</si>
  <si>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</si>
  <si>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</si>
  <si>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rPr>
        <sz val="12"/>
        <color theme="1"/>
        <rFont val="Calibri"/>
        <family val="2"/>
      </rPr>
      <t xml:space="preserve">Submit this form electronically to registrar@sasksoccer.com. </t>
    </r>
    <r>
      <rPr>
        <sz val="12"/>
        <color rgb="FFFF0000"/>
        <rFont val="Calibri"/>
        <family val="2"/>
      </rPr>
      <t>Payments for Registration are to be by cheque or e-transfer.</t>
    </r>
  </si>
  <si>
    <r>
      <rPr>
        <b/>
        <sz val="12"/>
        <color theme="1"/>
        <rFont val="Calibri"/>
        <family val="2"/>
      </rPr>
      <t>Cheques should be made payable</t>
    </r>
    <r>
      <rPr>
        <sz val="12"/>
        <color theme="1"/>
        <rFont val="Calibri"/>
        <family val="2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</rPr>
      <t xml:space="preserve">E-transfer </t>
    </r>
    <r>
      <rPr>
        <sz val="12"/>
        <color theme="1"/>
        <rFont val="Calibri"/>
        <family val="2"/>
      </rPr>
      <t xml:space="preserve">to ea@sasksoccer.com (include Member Organization name and registration season in the notes) </t>
    </r>
  </si>
  <si>
    <t>TEAM PERSONNEL - FUTSAL - $10 per Coach</t>
  </si>
  <si>
    <t>REFEREE REGISTRAR REPORT</t>
  </si>
  <si>
    <t>OFFICIALS</t>
  </si>
  <si>
    <t>TEAMS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</si>
  <si>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</si>
  <si>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</si>
  <si>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</si>
  <si>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</si>
  <si>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</si>
  <si>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</si>
  <si>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</si>
  <si>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</si>
  <si>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</si>
  <si>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</si>
  <si>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</si>
  <si>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</si>
  <si>
    <t>YOUTH - SOCCER - $34 per player</t>
  </si>
  <si>
    <t>MINI - SOCCER - $18 per Player</t>
  </si>
  <si>
    <t>ADULT - SOCCER - $34 per Player</t>
  </si>
  <si>
    <t>MINI - FUTSAL - $18 per Player</t>
  </si>
  <si>
    <t>YOUTH - FUTSAL - $34 per player</t>
  </si>
  <si>
    <t>ADULT - FUTSAL - $34 per Player</t>
  </si>
  <si>
    <r>
      <t xml:space="preserve">3rd/Final Submission - Registrations from December 9-March 31
</t>
    </r>
    <r>
      <rPr>
        <b/>
        <sz val="14"/>
        <color rgb="FF000000"/>
        <rFont val="Calibri"/>
        <family val="2"/>
      </rPr>
      <t xml:space="preserve">Due Date: March 31     </t>
    </r>
  </si>
  <si>
    <r>
      <t xml:space="preserve">INDOOR REGISTRAR REPORT </t>
    </r>
    <r>
      <rPr>
        <b/>
        <u/>
        <sz val="22"/>
        <color theme="1"/>
        <rFont val="Calibri"/>
        <family val="2"/>
      </rPr>
      <t>SOCCER</t>
    </r>
  </si>
  <si>
    <r>
      <t xml:space="preserve">           3rd/Final Submission - Registrations from December 9-March 31
Due Date: March 31  </t>
    </r>
    <r>
      <rPr>
        <b/>
        <sz val="14"/>
        <color theme="1"/>
        <rFont val="Calibri"/>
        <family val="2"/>
      </rPr>
      <t xml:space="preserve">    </t>
    </r>
  </si>
  <si>
    <r>
      <t xml:space="preserve">INDOOR REGISTRAR REPORT </t>
    </r>
    <r>
      <rPr>
        <b/>
        <u/>
        <sz val="22"/>
        <color theme="1"/>
        <rFont val="Calibri"/>
        <family val="2"/>
      </rPr>
      <t>FUTSAL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</si>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</sst>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_(&quot;$&quot;* #,##0.00_);_(&quot;$&quot;* \(#,##0.00\);_(&quot;$&quot;* &quot;-&quot;??_);_(@_)"/>
  </numFmts>
  <fonts count="37" x14ac:knownFonts="1">
    <font>
      <sz val="11"/>
      <color theme="1"/>
      <name val="Calibri"/>
      <scheme val="minor"/>
    </font>
    <font>
      <sz val="2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color rgb="FF7F7F7F"/>
      <name val="Arial"/>
      <family val="2"/>
    </font>
    <font>
      <sz val="7"/>
      <color theme="1"/>
      <name val="Calibri"/>
      <family val="2"/>
    </font>
    <font>
      <sz val="7"/>
      <color rgb="FF7F7F7F"/>
      <name val="Calibri"/>
      <family val="2"/>
    </font>
    <font>
      <sz val="11"/>
      <color rgb="FF7F7F7F"/>
      <name val="Calibri"/>
      <family val="2"/>
    </font>
    <font>
      <sz val="9"/>
      <color rgb="FF7F7F7F"/>
      <name val="Calibri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</font>
    <font>
      <sz val="10"/>
      <color rgb="FF7F7F7F"/>
      <name val="Arial"/>
      <family val="2"/>
    </font>
    <font>
      <b/>
      <sz val="13"/>
      <color theme="1"/>
      <name val="Arial"/>
      <family val="2"/>
    </font>
    <font>
      <u/>
      <sz val="9"/>
      <color theme="10"/>
      <name val="Calibri"/>
      <family val="2"/>
    </font>
    <font>
      <b/>
      <sz val="11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</font>
    <font>
      <b/>
      <u/>
      <sz val="22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EAF1DD"/>
        <bgColor rgb="FFEAF1DD"/>
      </patternFill>
    </fill>
    <fill>
      <patternFill patternType="solid">
        <fgColor rgb="FFCCCCFF"/>
        <bgColor rgb="FFCCCCFF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FFFF66"/>
        <bgColor rgb="FFFFFF00"/>
      </patternFill>
    </fill>
    <fill>
      <patternFill patternType="solid">
        <fgColor rgb="FFFFFF6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3" fillId="0" borderId="0" xfId="0" applyFont="1"/>
    <xf numFmtId="0" fontId="10" fillId="4" borderId="9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" fontId="11" fillId="0" borderId="0" xfId="0" applyNumberFormat="1" applyFont="1" applyAlignment="1">
      <alignment horizontal="center" vertical="top"/>
    </xf>
    <xf numFmtId="165" fontId="12" fillId="0" borderId="0" xfId="0" applyNumberFormat="1" applyFont="1" applyAlignment="1">
      <alignment horizontal="center"/>
    </xf>
    <xf numFmtId="0" fontId="13" fillId="5" borderId="12" xfId="0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5" fillId="0" borderId="0" xfId="0" applyFont="1"/>
    <xf numFmtId="165" fontId="11" fillId="0" borderId="9" xfId="0" applyNumberFormat="1" applyFont="1" applyBorder="1" applyAlignment="1">
      <alignment horizontal="left"/>
    </xf>
    <xf numFmtId="165" fontId="11" fillId="0" borderId="10" xfId="0" applyNumberFormat="1" applyFont="1" applyBorder="1" applyAlignment="1">
      <alignment horizontal="left"/>
    </xf>
    <xf numFmtId="165" fontId="11" fillId="0" borderId="1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5" fontId="3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4" borderId="9" xfId="0" applyFont="1" applyFill="1" applyBorder="1" applyAlignment="1">
      <alignment horizontal="center"/>
    </xf>
    <xf numFmtId="165" fontId="12" fillId="0" borderId="3" xfId="0" applyNumberFormat="1" applyFont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65" fontId="11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6" fillId="0" borderId="0" xfId="0" applyNumberFormat="1" applyFont="1"/>
    <xf numFmtId="4" fontId="21" fillId="0" borderId="0" xfId="0" applyNumberFormat="1" applyFont="1"/>
    <xf numFmtId="165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 vertical="center"/>
    </xf>
    <xf numFmtId="0" fontId="19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4" borderId="11" xfId="0" applyFont="1" applyFill="1" applyBorder="1" applyAlignment="1">
      <alignment horizontal="center" wrapText="1"/>
    </xf>
    <xf numFmtId="165" fontId="3" fillId="0" borderId="3" xfId="0" applyNumberFormat="1" applyFont="1" applyBorder="1"/>
    <xf numFmtId="0" fontId="13" fillId="5" borderId="23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8" fontId="16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0" borderId="0" xfId="0" applyFont="1"/>
    <xf numFmtId="0" fontId="24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6" fillId="0" borderId="0" xfId="0" applyFont="1"/>
    <xf numFmtId="0" fontId="13" fillId="6" borderId="26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165" fontId="11" fillId="0" borderId="31" xfId="0" applyNumberFormat="1" applyFont="1" applyBorder="1" applyAlignment="1">
      <alignment horizontal="left"/>
    </xf>
    <xf numFmtId="165" fontId="11" fillId="0" borderId="32" xfId="0" applyNumberFormat="1" applyFont="1" applyBorder="1" applyAlignment="1">
      <alignment horizontal="left"/>
    </xf>
    <xf numFmtId="165" fontId="11" fillId="0" borderId="33" xfId="0" applyNumberFormat="1" applyFont="1" applyBorder="1" applyAlignment="1">
      <alignment horizontal="left"/>
    </xf>
    <xf numFmtId="0" fontId="13" fillId="6" borderId="17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/>
    </xf>
    <xf numFmtId="165" fontId="11" fillId="0" borderId="31" xfId="0" applyNumberFormat="1" applyFont="1" applyBorder="1" applyAlignment="1">
      <alignment horizontal="center"/>
    </xf>
    <xf numFmtId="165" fontId="11" fillId="0" borderId="32" xfId="0" applyNumberFormat="1" applyFont="1" applyBorder="1" applyAlignment="1">
      <alignment horizontal="center"/>
    </xf>
    <xf numFmtId="165" fontId="11" fillId="0" borderId="33" xfId="0" applyNumberFormat="1" applyFont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 wrapText="1"/>
    </xf>
    <xf numFmtId="0" fontId="13" fillId="2" borderId="29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27" fillId="0" borderId="2" xfId="0" applyFont="1" applyBorder="1" applyAlignment="1">
      <alignment horizontal="left"/>
    </xf>
    <xf numFmtId="0" fontId="10" fillId="4" borderId="26" xfId="0" applyFont="1" applyFill="1" applyBorder="1" applyAlignment="1">
      <alignment horizontal="center" wrapText="1"/>
    </xf>
    <xf numFmtId="0" fontId="10" fillId="4" borderId="27" xfId="0" applyFont="1" applyFill="1" applyBorder="1" applyAlignment="1">
      <alignment horizontal="center" wrapText="1"/>
    </xf>
    <xf numFmtId="0" fontId="10" fillId="4" borderId="27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4" fillId="0" borderId="0" xfId="0" applyFont="1" applyAlignment="1">
      <alignment vertical="top"/>
    </xf>
    <xf numFmtId="164" fontId="10" fillId="4" borderId="39" xfId="0" applyNumberFormat="1" applyFont="1" applyFill="1" applyBorder="1" applyAlignment="1">
      <alignment horizontal="center" wrapText="1"/>
    </xf>
    <xf numFmtId="164" fontId="10" fillId="4" borderId="23" xfId="0" applyNumberFormat="1" applyFont="1" applyFill="1" applyBorder="1" applyAlignment="1">
      <alignment horizontal="center" wrapText="1"/>
    </xf>
    <xf numFmtId="164" fontId="10" fillId="4" borderId="23" xfId="0" applyNumberFormat="1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0" fontId="13" fillId="7" borderId="29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30" xfId="0" applyFont="1" applyFill="1" applyBorder="1" applyAlignment="1">
      <alignment horizontal="center"/>
    </xf>
    <xf numFmtId="164" fontId="13" fillId="7" borderId="31" xfId="0" applyNumberFormat="1" applyFont="1" applyFill="1" applyBorder="1" applyAlignment="1">
      <alignment horizontal="center"/>
    </xf>
    <xf numFmtId="164" fontId="13" fillId="7" borderId="32" xfId="0" applyNumberFormat="1" applyFont="1" applyFill="1" applyBorder="1" applyAlignment="1">
      <alignment horizontal="center"/>
    </xf>
    <xf numFmtId="165" fontId="13" fillId="7" borderId="33" xfId="0" applyNumberFormat="1" applyFont="1" applyFill="1" applyBorder="1" applyAlignment="1">
      <alignment horizontal="center"/>
    </xf>
    <xf numFmtId="165" fontId="1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5" fontId="3" fillId="0" borderId="0" xfId="0" applyNumberFormat="1" applyFont="1" applyAlignment="1">
      <alignment horizontal="right"/>
    </xf>
    <xf numFmtId="0" fontId="30" fillId="0" borderId="2" xfId="1" applyBorder="1" applyAlignment="1">
      <alignment horizontal="left"/>
    </xf>
    <xf numFmtId="4" fontId="14" fillId="0" borderId="21" xfId="0" applyNumberFormat="1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0" fillId="0" borderId="0" xfId="0"/>
    <xf numFmtId="0" fontId="24" fillId="8" borderId="24" xfId="0" applyFont="1" applyFill="1" applyBorder="1" applyAlignment="1">
      <alignment horizontal="center" vertical="center" wrapText="1"/>
    </xf>
    <xf numFmtId="0" fontId="7" fillId="9" borderId="24" xfId="0" applyFont="1" applyFill="1" applyBorder="1"/>
    <xf numFmtId="0" fontId="0" fillId="9" borderId="0" xfId="0" applyFill="1"/>
    <xf numFmtId="0" fontId="2" fillId="2" borderId="4" xfId="0" applyFont="1" applyFill="1" applyBorder="1" applyAlignment="1">
      <alignment horizontal="left" vertical="center"/>
    </xf>
    <xf numFmtId="0" fontId="7" fillId="0" borderId="14" xfId="0" applyFont="1" applyBorder="1"/>
    <xf numFmtId="0" fontId="9" fillId="3" borderId="15" xfId="0" applyFont="1" applyFill="1" applyBorder="1" applyAlignment="1">
      <alignment horizontal="center"/>
    </xf>
    <xf numFmtId="0" fontId="7" fillId="0" borderId="24" xfId="0" applyFont="1" applyBorder="1"/>
    <xf numFmtId="0" fontId="7" fillId="0" borderId="16" xfId="0" applyFont="1" applyBorder="1"/>
    <xf numFmtId="8" fontId="26" fillId="8" borderId="25" xfId="0" applyNumberFormat="1" applyFont="1" applyFill="1" applyBorder="1" applyAlignment="1">
      <alignment horizontal="center" vertical="center"/>
    </xf>
    <xf numFmtId="0" fontId="7" fillId="9" borderId="25" xfId="0" applyFont="1" applyFill="1" applyBorder="1"/>
    <xf numFmtId="0" fontId="2" fillId="0" borderId="0" xfId="0" applyFont="1" applyAlignment="1">
      <alignment horizontal="left" wrapText="1"/>
    </xf>
    <xf numFmtId="0" fontId="9" fillId="3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9" fillId="3" borderId="20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7" fillId="0" borderId="22" xfId="0" applyFont="1" applyBorder="1"/>
    <xf numFmtId="0" fontId="34" fillId="0" borderId="0" xfId="0" applyFont="1" applyAlignment="1">
      <alignment horizontal="center"/>
    </xf>
    <xf numFmtId="0" fontId="36" fillId="0" borderId="0" xfId="0" applyFont="1"/>
    <xf numFmtId="0" fontId="31" fillId="0" borderId="0" xfId="0" applyFont="1" applyAlignment="1">
      <alignment horizontal="center" vertical="center" wrapText="1"/>
    </xf>
    <xf numFmtId="0" fontId="33" fillId="0" borderId="0" xfId="0" applyFont="1"/>
    <xf numFmtId="0" fontId="9" fillId="3" borderId="6" xfId="0" applyFont="1" applyFill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165" fontId="12" fillId="0" borderId="0" xfId="0" applyNumberFormat="1" applyFont="1" applyAlignment="1">
      <alignment horizontal="center"/>
    </xf>
    <xf numFmtId="0" fontId="7" fillId="0" borderId="3" xfId="0" applyFont="1" applyBorder="1"/>
    <xf numFmtId="0" fontId="9" fillId="3" borderId="35" xfId="0" applyFont="1" applyFill="1" applyBorder="1" applyAlignment="1">
      <alignment horizontal="center" vertical="center" wrapText="1"/>
    </xf>
    <xf numFmtId="0" fontId="7" fillId="0" borderId="37" xfId="0" applyFont="1" applyBorder="1"/>
    <xf numFmtId="0" fontId="7" fillId="0" borderId="36" xfId="0" applyFont="1" applyBorder="1"/>
    <xf numFmtId="0" fontId="5" fillId="0" borderId="0" xfId="0" applyFont="1" applyAlignment="1">
      <alignment horizontal="center" vertical="center" wrapText="1"/>
    </xf>
    <xf numFmtId="165" fontId="26" fillId="8" borderId="2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3" borderId="3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558801</xdr:colOff>
      <xdr:row>0</xdr:row>
      <xdr:rowOff>180975</xdr:rowOff>
    </xdr:from>
    <xdr:to>
      <xdr:col>9</xdr:col>
      <xdr:colOff>168671</xdr:colOff>
      <xdr:row>0</xdr:row>
      <xdr:rowOff>923925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A2C284-A3BE-4357-6D8E-FAC439216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5301" y="180975"/>
          <a:ext cx="3800870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352425</xdr:rowOff>
    </xdr:from>
    <xdr:to>
      <xdr:col>9</xdr:col>
      <xdr:colOff>523966</xdr:colOff>
      <xdr:row>0</xdr:row>
      <xdr:rowOff>1187450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C11330-5CEB-BE88-8791-9866BCA5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352425"/>
          <a:ext cx="4311741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0</xdr:row>
      <xdr:rowOff>114300</xdr:rowOff>
    </xdr:from>
    <xdr:ext cx="145732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0375" y="114300"/>
          <a:ext cx="145732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N38" sqref="N38"/>
    </sheetView>
  </sheetViews>
  <sheetFormatPr defaultColWidth="14.453125" defaultRowHeight="15" customHeight="1" x14ac:dyDescent="0.35"/>
  <cols>
    <col min="1" max="1" width="13.81640625" customWidth="1"/>
    <col min="2" max="2" width="12.1796875" customWidth="1"/>
    <col min="3" max="3" width="9.54296875" customWidth="1"/>
    <col min="4" max="4" width="10" customWidth="1"/>
    <col min="5" max="5" width="9.54296875" customWidth="1"/>
    <col min="6" max="6" width="8.453125" customWidth="1"/>
    <col min="7" max="7" width="9.26953125" customWidth="1"/>
    <col min="8" max="8" width="11.54296875" customWidth="1"/>
    <col min="9" max="9" width="11.1796875" customWidth="1"/>
    <col min="10" max="10" width="13" customWidth="1"/>
    <col min="11" max="11" width="9.453125" customWidth="1"/>
    <col min="12" max="12" width="11.1796875" customWidth="1"/>
    <col min="13" max="13" width="15.7265625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109" customHeight="1" x14ac:dyDescent="0.7">
      <c r="A1" s="155" t="s">
        <v>57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32" customHeight="1" x14ac:dyDescent="0.45">
      <c r="A2" s="157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0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1</v>
      </c>
      <c r="B4" s="5"/>
      <c r="C4" s="8"/>
      <c r="D4" s="8"/>
      <c r="E4" s="8"/>
      <c r="F4" s="8"/>
      <c r="G4" s="3"/>
      <c r="H4" s="9"/>
      <c r="I4" s="10" t="s">
        <v>2</v>
      </c>
      <c r="J4" s="134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3</v>
      </c>
      <c r="B5" s="5"/>
      <c r="C5" s="135"/>
      <c r="D5" s="14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142" t="s">
        <v>51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51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2"/>
      <c r="B8" s="159" t="s">
        <v>4</v>
      </c>
      <c r="C8" s="160"/>
      <c r="D8" s="160"/>
      <c r="E8" s="160"/>
      <c r="F8" s="160"/>
      <c r="G8" s="160"/>
      <c r="H8" s="161"/>
      <c r="J8" s="23"/>
      <c r="M8" s="24"/>
    </row>
    <row r="9" spans="1:26" ht="26.5" x14ac:dyDescent="0.35">
      <c r="A9" s="22"/>
      <c r="B9" s="25" t="s">
        <v>5</v>
      </c>
      <c r="C9" s="26">
        <v>2020</v>
      </c>
      <c r="D9" s="26">
        <f>C9-1</f>
        <v>2019</v>
      </c>
      <c r="E9" s="26">
        <f t="shared" ref="E9:G9" si="0">D9-1</f>
        <v>2018</v>
      </c>
      <c r="F9" s="26">
        <f t="shared" si="0"/>
        <v>2017</v>
      </c>
      <c r="G9" s="26">
        <f t="shared" si="0"/>
        <v>2016</v>
      </c>
      <c r="H9" s="27" t="s">
        <v>6</v>
      </c>
      <c r="J9" s="28"/>
      <c r="K9" s="29"/>
      <c r="M9" s="162">
        <f>H13</f>
        <v>0</v>
      </c>
    </row>
    <row r="10" spans="1:26" ht="15.5" x14ac:dyDescent="0.35">
      <c r="A10" s="22" t="s">
        <v>7</v>
      </c>
      <c r="B10" s="31"/>
      <c r="C10" s="31"/>
      <c r="D10" s="31"/>
      <c r="E10" s="31"/>
      <c r="F10" s="31"/>
      <c r="G10" s="31"/>
      <c r="H10" s="31">
        <f t="shared" ref="H10" si="1">SUM(B10:G10)</f>
        <v>0</v>
      </c>
      <c r="J10" s="28"/>
      <c r="K10" s="29"/>
      <c r="M10" s="163"/>
    </row>
    <row r="11" spans="1:26" ht="19.5" customHeight="1" x14ac:dyDescent="0.35">
      <c r="A11" s="22" t="s">
        <v>8</v>
      </c>
      <c r="B11" s="31"/>
      <c r="C11" s="31"/>
      <c r="D11" s="31"/>
      <c r="E11" s="31"/>
      <c r="F11" s="31"/>
      <c r="G11" s="31"/>
      <c r="H11" s="31">
        <f>SUM(B11:G11)</f>
        <v>0</v>
      </c>
      <c r="J11" s="28"/>
      <c r="K11" s="32"/>
      <c r="M11" s="32" t="s">
        <v>9</v>
      </c>
    </row>
    <row r="12" spans="1:26" ht="19.5" customHeight="1" x14ac:dyDescent="0.35">
      <c r="A12" s="22" t="s">
        <v>10</v>
      </c>
      <c r="B12" s="33"/>
      <c r="C12" s="33"/>
      <c r="D12" s="33"/>
      <c r="E12" s="33"/>
      <c r="F12" s="33"/>
      <c r="G12" s="33"/>
      <c r="H12" s="31">
        <f>SUM(B12:G12)</f>
        <v>0</v>
      </c>
      <c r="J12" s="28"/>
      <c r="K12" s="29"/>
      <c r="L12" s="34"/>
      <c r="M12" s="29">
        <v>4512</v>
      </c>
    </row>
    <row r="13" spans="1:26" ht="19.5" customHeight="1" x14ac:dyDescent="0.35">
      <c r="A13" s="11" t="s">
        <v>11</v>
      </c>
      <c r="B13" s="35">
        <f t="shared" ref="B13:H13" si="2">(B11+B12+B10)*18</f>
        <v>0</v>
      </c>
      <c r="C13" s="36">
        <f t="shared" si="2"/>
        <v>0</v>
      </c>
      <c r="D13" s="36">
        <f t="shared" si="2"/>
        <v>0</v>
      </c>
      <c r="E13" s="36">
        <f t="shared" si="2"/>
        <v>0</v>
      </c>
      <c r="F13" s="36">
        <f t="shared" si="2"/>
        <v>0</v>
      </c>
      <c r="G13" s="36">
        <f t="shared" si="2"/>
        <v>0</v>
      </c>
      <c r="H13" s="37">
        <f t="shared" si="2"/>
        <v>0</v>
      </c>
      <c r="J13" s="28"/>
      <c r="K13" s="28"/>
      <c r="L13" s="34"/>
    </row>
    <row r="14" spans="1:26" ht="15.75" customHeight="1" x14ac:dyDescent="0.35">
      <c r="A14" s="24"/>
      <c r="B14" s="24"/>
      <c r="C14" s="24"/>
      <c r="D14" s="38"/>
      <c r="E14" s="38"/>
      <c r="F14" s="38"/>
      <c r="G14" s="38"/>
      <c r="H14" s="39"/>
      <c r="I14" s="39"/>
      <c r="J14" s="40"/>
      <c r="K14" s="41"/>
      <c r="L14" s="40"/>
      <c r="M14" s="42"/>
      <c r="Q14" s="43"/>
      <c r="R14" s="44"/>
      <c r="S14" s="45"/>
    </row>
    <row r="15" spans="1:26" ht="20.25" customHeight="1" x14ac:dyDescent="0.35">
      <c r="A15" s="142" t="s">
        <v>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Q15" s="43"/>
      <c r="S15" s="45"/>
    </row>
    <row r="16" spans="1:26" ht="19.5" customHeight="1" x14ac:dyDescent="0.35">
      <c r="A16" s="22"/>
      <c r="B16" s="144" t="s">
        <v>4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6"/>
      <c r="M16" s="24"/>
      <c r="O16" s="46"/>
    </row>
    <row r="17" spans="1:26" ht="19.5" customHeight="1" x14ac:dyDescent="0.35">
      <c r="A17" s="22"/>
      <c r="B17" s="47">
        <v>2015</v>
      </c>
      <c r="C17" s="26">
        <f t="shared" ref="C17:K17" si="3">B17-1</f>
        <v>2014</v>
      </c>
      <c r="D17" s="26">
        <f t="shared" si="3"/>
        <v>2013</v>
      </c>
      <c r="E17" s="26">
        <f t="shared" si="3"/>
        <v>2012</v>
      </c>
      <c r="F17" s="26">
        <f t="shared" si="3"/>
        <v>2011</v>
      </c>
      <c r="G17" s="26">
        <f t="shared" si="3"/>
        <v>2010</v>
      </c>
      <c r="H17" s="26">
        <f t="shared" si="3"/>
        <v>2009</v>
      </c>
      <c r="I17" s="26">
        <f t="shared" si="3"/>
        <v>2008</v>
      </c>
      <c r="J17" s="26">
        <f t="shared" si="3"/>
        <v>2007</v>
      </c>
      <c r="K17" s="26">
        <f t="shared" si="3"/>
        <v>2006</v>
      </c>
      <c r="L17" s="27" t="s">
        <v>6</v>
      </c>
      <c r="M17" s="48">
        <f>L21</f>
        <v>0</v>
      </c>
    </row>
    <row r="18" spans="1:26" ht="19.5" customHeight="1" x14ac:dyDescent="0.35">
      <c r="A18" s="22" t="s">
        <v>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>
        <f t="shared" ref="L18:L20" si="4">SUM(B18:K18)</f>
        <v>0</v>
      </c>
      <c r="M18" s="136" t="s">
        <v>12</v>
      </c>
    </row>
    <row r="19" spans="1:26" ht="19.5" customHeight="1" x14ac:dyDescent="0.35">
      <c r="A19" s="22" t="s">
        <v>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>
        <f t="shared" si="4"/>
        <v>0</v>
      </c>
      <c r="M19" s="29">
        <v>4514</v>
      </c>
    </row>
    <row r="20" spans="1:26" ht="19.5" customHeight="1" x14ac:dyDescent="0.35">
      <c r="A20" s="22" t="s">
        <v>10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>
        <f t="shared" si="4"/>
        <v>0</v>
      </c>
    </row>
    <row r="21" spans="1:26" ht="19.5" customHeight="1" x14ac:dyDescent="0.35">
      <c r="A21" s="11" t="s">
        <v>11</v>
      </c>
      <c r="B21" s="35">
        <f t="shared" ref="B21:L21" si="5">(B19+B20+B18)*34</f>
        <v>0</v>
      </c>
      <c r="C21" s="36">
        <f t="shared" si="5"/>
        <v>0</v>
      </c>
      <c r="D21" s="36">
        <f t="shared" si="5"/>
        <v>0</v>
      </c>
      <c r="E21" s="36">
        <f t="shared" si="5"/>
        <v>0</v>
      </c>
      <c r="F21" s="36">
        <f t="shared" si="5"/>
        <v>0</v>
      </c>
      <c r="G21" s="36">
        <f t="shared" si="5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37">
        <f t="shared" si="5"/>
        <v>0</v>
      </c>
    </row>
    <row r="22" spans="1:26" ht="12" customHeight="1" x14ac:dyDescent="0.35">
      <c r="A22" s="24"/>
      <c r="B22" s="24"/>
      <c r="C22" s="24"/>
      <c r="D22" s="38"/>
      <c r="E22" s="38"/>
      <c r="F22" s="49"/>
      <c r="G22" s="49"/>
      <c r="H22" s="38"/>
      <c r="I22" s="38"/>
      <c r="J22" s="50"/>
      <c r="K22" s="41"/>
      <c r="L22" s="40"/>
      <c r="M22" s="51"/>
      <c r="O22" s="28"/>
      <c r="Q22" s="52"/>
      <c r="R22" s="44"/>
      <c r="S22" s="45"/>
    </row>
    <row r="23" spans="1:26" ht="12" customHeight="1" x14ac:dyDescent="0.35">
      <c r="A23" s="24"/>
      <c r="B23" s="24"/>
      <c r="C23" s="24"/>
      <c r="D23" s="53"/>
      <c r="E23" s="53"/>
      <c r="F23" s="53"/>
      <c r="G23" s="53"/>
      <c r="H23" s="53"/>
      <c r="I23" s="53"/>
      <c r="J23" s="40"/>
      <c r="K23" s="40"/>
      <c r="L23" s="40"/>
      <c r="M23" s="42"/>
      <c r="O23" s="28"/>
      <c r="Q23" s="52"/>
      <c r="R23" s="44"/>
      <c r="S23" s="45"/>
    </row>
    <row r="24" spans="1:26" ht="19.5" customHeight="1" x14ac:dyDescent="0.35">
      <c r="A24" s="142" t="s">
        <v>52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O24" s="28"/>
      <c r="Q24" s="52"/>
      <c r="R24" s="44"/>
      <c r="S24" s="45"/>
    </row>
    <row r="25" spans="1:26" ht="19.5" customHeight="1" x14ac:dyDescent="0.35">
      <c r="A25" s="22"/>
      <c r="B25" s="150" t="s">
        <v>13</v>
      </c>
      <c r="C25" s="143"/>
      <c r="D25" s="143"/>
      <c r="E25" s="151"/>
      <c r="F25" s="54"/>
      <c r="G25" s="51"/>
      <c r="I25" s="28"/>
      <c r="L25" s="24"/>
      <c r="M25" s="24"/>
    </row>
    <row r="26" spans="1:26" ht="24.75" customHeight="1" x14ac:dyDescent="0.35">
      <c r="A26" s="11" t="s">
        <v>14</v>
      </c>
      <c r="B26" s="55" t="s">
        <v>15</v>
      </c>
      <c r="C26" s="56" t="s">
        <v>16</v>
      </c>
      <c r="D26" s="57" t="s">
        <v>17</v>
      </c>
      <c r="E26" s="58" t="s">
        <v>6</v>
      </c>
      <c r="F26" s="51"/>
      <c r="G26" s="51"/>
      <c r="H26" s="28"/>
      <c r="I26" s="28"/>
      <c r="J26" s="43"/>
      <c r="K26" s="52"/>
      <c r="L26" s="45"/>
    </row>
    <row r="27" spans="1:26" ht="19.5" customHeight="1" x14ac:dyDescent="0.35">
      <c r="A27" s="22" t="s">
        <v>7</v>
      </c>
      <c r="B27" s="31"/>
      <c r="C27" s="31"/>
      <c r="D27" s="31"/>
      <c r="E27" s="31">
        <f t="shared" ref="E27:E29" si="6">SUM(B27:D27)</f>
        <v>0</v>
      </c>
      <c r="G27" s="51"/>
      <c r="I27" s="28"/>
      <c r="L27" s="29"/>
      <c r="M27" s="59">
        <f>E30</f>
        <v>0</v>
      </c>
    </row>
    <row r="28" spans="1:26" ht="19.5" customHeight="1" x14ac:dyDescent="0.35">
      <c r="A28" s="22" t="s">
        <v>8</v>
      </c>
      <c r="B28" s="31"/>
      <c r="C28" s="31"/>
      <c r="D28" s="31"/>
      <c r="E28" s="31">
        <f t="shared" si="6"/>
        <v>0</v>
      </c>
      <c r="F28" s="51"/>
      <c r="G28" s="51"/>
      <c r="H28" s="54"/>
      <c r="I28" s="28"/>
      <c r="J28" s="54"/>
      <c r="K28" s="29"/>
      <c r="L28" s="54"/>
      <c r="M28" s="32" t="s">
        <v>18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9.5" customHeight="1" x14ac:dyDescent="0.35">
      <c r="A29" s="22" t="s">
        <v>10</v>
      </c>
      <c r="B29" s="33"/>
      <c r="C29" s="33"/>
      <c r="D29" s="33"/>
      <c r="E29" s="33">
        <f t="shared" si="6"/>
        <v>0</v>
      </c>
      <c r="F29" s="51"/>
      <c r="G29" s="51"/>
      <c r="H29" s="54"/>
      <c r="I29" s="28"/>
      <c r="J29" s="54"/>
      <c r="K29" s="60"/>
      <c r="L29" s="61"/>
      <c r="M29" s="29">
        <v>4516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9.5" customHeight="1" x14ac:dyDescent="0.35">
      <c r="A30" s="11" t="s">
        <v>11</v>
      </c>
      <c r="B30" s="62">
        <f>(B28+B29+B27)*34</f>
        <v>0</v>
      </c>
      <c r="C30" s="63">
        <f>(C28+C29+C27)*34</f>
        <v>0</v>
      </c>
      <c r="D30" s="63">
        <f>(D28+D29+D27)*34</f>
        <v>0</v>
      </c>
      <c r="E30" s="64">
        <f>(E28+E29+E27)*34</f>
        <v>0</v>
      </c>
      <c r="F30" s="51"/>
      <c r="G30" s="24"/>
      <c r="H30" s="28"/>
      <c r="I30" s="28"/>
      <c r="J30" s="54"/>
      <c r="K30" s="60"/>
      <c r="L30" s="61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35">
      <c r="A31" s="24"/>
      <c r="B31" s="24"/>
      <c r="C31" s="24"/>
      <c r="D31" s="38"/>
      <c r="E31" s="38"/>
      <c r="F31" s="53"/>
      <c r="G31" s="53"/>
      <c r="H31" s="53"/>
      <c r="I31" s="53"/>
      <c r="J31" s="40"/>
      <c r="K31" s="40"/>
      <c r="L31" s="40"/>
      <c r="M31" s="65"/>
      <c r="N31" s="66"/>
      <c r="O31" s="24"/>
      <c r="P31" s="67"/>
      <c r="R31" s="44"/>
    </row>
    <row r="32" spans="1:26" ht="15.75" customHeight="1" x14ac:dyDescent="0.35">
      <c r="A32" s="142" t="s">
        <v>19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24"/>
      <c r="O32" s="66"/>
      <c r="Q32" s="67"/>
      <c r="S32" s="44"/>
    </row>
    <row r="33" spans="1:26" ht="30.75" customHeight="1" x14ac:dyDescent="0.35">
      <c r="A33" s="68"/>
      <c r="B33" s="152" t="s">
        <v>20</v>
      </c>
      <c r="C33" s="153"/>
      <c r="D33" s="153"/>
      <c r="E33" s="154"/>
      <c r="F33" s="38"/>
      <c r="G33" s="152" t="s">
        <v>21</v>
      </c>
      <c r="H33" s="153"/>
      <c r="I33" s="153"/>
      <c r="J33" s="154"/>
      <c r="K33" s="69"/>
      <c r="L33" s="70"/>
      <c r="M33" s="30">
        <f>E36+J36</f>
        <v>0</v>
      </c>
      <c r="N33" s="137"/>
      <c r="O33" s="138"/>
      <c r="P33" s="138"/>
      <c r="Q33" s="67"/>
      <c r="S33" s="44"/>
    </row>
    <row r="34" spans="1:26" ht="19.5" customHeight="1" x14ac:dyDescent="0.35">
      <c r="A34" s="71" t="s">
        <v>22</v>
      </c>
      <c r="B34" s="47" t="s">
        <v>23</v>
      </c>
      <c r="C34" s="26" t="s">
        <v>24</v>
      </c>
      <c r="D34" s="26" t="s">
        <v>25</v>
      </c>
      <c r="E34" s="72" t="s">
        <v>6</v>
      </c>
      <c r="F34" s="38"/>
      <c r="G34" s="47" t="s">
        <v>23</v>
      </c>
      <c r="H34" s="26" t="s">
        <v>24</v>
      </c>
      <c r="I34" s="26" t="s">
        <v>25</v>
      </c>
      <c r="J34" s="72" t="s">
        <v>6</v>
      </c>
      <c r="K34" s="24"/>
      <c r="L34" s="24"/>
      <c r="M34" s="73"/>
      <c r="N34" s="138"/>
      <c r="O34" s="138"/>
      <c r="P34" s="138"/>
      <c r="Q34" s="45"/>
    </row>
    <row r="35" spans="1:26" ht="19.5" customHeight="1" x14ac:dyDescent="0.35">
      <c r="A35" s="22" t="s">
        <v>26</v>
      </c>
      <c r="B35" s="74"/>
      <c r="C35" s="74"/>
      <c r="D35" s="74">
        <v>0</v>
      </c>
      <c r="E35" s="74">
        <f>SUM(B35:D35)</f>
        <v>0</v>
      </c>
      <c r="F35" s="38"/>
      <c r="G35" s="74"/>
      <c r="H35" s="74"/>
      <c r="I35" s="74">
        <v>0</v>
      </c>
      <c r="J35" s="74">
        <f>SUM(G35:I35)</f>
        <v>0</v>
      </c>
      <c r="K35" s="24"/>
      <c r="L35" s="24"/>
      <c r="M35" s="75" t="s">
        <v>27</v>
      </c>
      <c r="N35" s="138"/>
      <c r="O35" s="138"/>
      <c r="P35" s="138"/>
      <c r="Q35" s="45"/>
    </row>
    <row r="36" spans="1:26" ht="23.25" customHeight="1" x14ac:dyDescent="0.35">
      <c r="A36" s="11" t="s">
        <v>11</v>
      </c>
      <c r="B36" s="62">
        <f t="shared" ref="B36:D36" si="7">B35*10</f>
        <v>0</v>
      </c>
      <c r="C36" s="63">
        <f t="shared" si="7"/>
        <v>0</v>
      </c>
      <c r="D36" s="63">
        <f t="shared" si="7"/>
        <v>0</v>
      </c>
      <c r="E36" s="37">
        <f t="shared" ref="E36" si="8">SUM(B36:C36)</f>
        <v>0</v>
      </c>
      <c r="F36" s="54"/>
      <c r="G36" s="62">
        <f t="shared" ref="G36:I36" si="9">G35*10</f>
        <v>0</v>
      </c>
      <c r="H36" s="63">
        <f t="shared" si="9"/>
        <v>0</v>
      </c>
      <c r="I36" s="63">
        <f t="shared" si="9"/>
        <v>0</v>
      </c>
      <c r="J36" s="37">
        <f t="shared" ref="J36" si="10">SUM(G36:H36)</f>
        <v>0</v>
      </c>
      <c r="K36" s="54"/>
      <c r="L36" s="54"/>
      <c r="M36" s="76">
        <v>4519</v>
      </c>
      <c r="N36" s="138"/>
      <c r="O36" s="138"/>
      <c r="P36" s="138"/>
      <c r="Q36" s="61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9.5" customHeight="1" x14ac:dyDescent="0.35">
      <c r="A37" s="24" t="s">
        <v>28</v>
      </c>
      <c r="B37" s="24"/>
      <c r="C37" s="24"/>
      <c r="D37" s="53"/>
      <c r="E37" s="53"/>
      <c r="F37" s="53"/>
      <c r="G37" s="53"/>
      <c r="H37" s="38"/>
      <c r="I37" s="38"/>
      <c r="J37" s="77"/>
      <c r="K37" s="70"/>
      <c r="L37" s="70"/>
      <c r="M37" s="70"/>
      <c r="N37" s="138"/>
      <c r="O37" s="138"/>
      <c r="P37" s="138"/>
      <c r="Q37" s="78"/>
      <c r="R37" s="70"/>
      <c r="S37" s="77"/>
      <c r="T37" s="70"/>
      <c r="U37" s="70"/>
      <c r="V37" s="70"/>
      <c r="W37" s="70"/>
      <c r="X37" s="70"/>
      <c r="Y37" s="70"/>
      <c r="Z37" s="70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24"/>
      <c r="O38" s="79"/>
      <c r="P38" s="80"/>
      <c r="Q38" s="81"/>
      <c r="S38" s="45"/>
    </row>
    <row r="39" spans="1:26" ht="19.5" customHeight="1" x14ac:dyDescent="0.35">
      <c r="G39" s="38"/>
      <c r="H39" s="38"/>
      <c r="I39" s="38"/>
      <c r="J39" s="24"/>
      <c r="K39" s="24"/>
      <c r="L39" s="24"/>
      <c r="M39" s="24"/>
      <c r="N39" s="24"/>
      <c r="O39" s="79"/>
      <c r="P39" s="80"/>
      <c r="Q39" s="81"/>
      <c r="S39" s="45"/>
    </row>
    <row r="40" spans="1:26" ht="21.75" customHeight="1" x14ac:dyDescent="0.35">
      <c r="A40" s="139" t="s">
        <v>29</v>
      </c>
      <c r="B40" s="140"/>
      <c r="C40" s="140"/>
      <c r="D40" s="140"/>
      <c r="E40" s="140"/>
      <c r="F40" s="140"/>
      <c r="G40" s="38"/>
      <c r="H40" s="38"/>
      <c r="I40" s="38"/>
      <c r="J40" s="24"/>
      <c r="K40" s="24"/>
      <c r="L40" s="24"/>
      <c r="M40" s="24"/>
      <c r="N40" s="24"/>
      <c r="O40" s="82"/>
      <c r="P40" s="43"/>
      <c r="Q40" s="81"/>
      <c r="S40" s="45"/>
    </row>
    <row r="41" spans="1:26" ht="15.75" customHeight="1" x14ac:dyDescent="0.35">
      <c r="A41" s="140"/>
      <c r="B41" s="141"/>
      <c r="C41" s="141"/>
      <c r="D41" s="141"/>
      <c r="E41" s="141"/>
      <c r="F41" s="140"/>
      <c r="L41" s="24"/>
      <c r="M41" s="24"/>
      <c r="N41" s="24"/>
      <c r="O41" s="24"/>
      <c r="P41" s="83"/>
      <c r="Q41" s="84"/>
      <c r="S41" s="45"/>
    </row>
    <row r="42" spans="1:26" ht="16.5" customHeight="1" x14ac:dyDescent="0.35">
      <c r="A42" s="140"/>
      <c r="B42" s="141"/>
      <c r="C42" s="141"/>
      <c r="D42" s="141"/>
      <c r="E42" s="141"/>
      <c r="F42" s="140"/>
      <c r="G42" s="38"/>
      <c r="H42" s="38"/>
      <c r="I42" s="38"/>
      <c r="J42" s="24"/>
      <c r="K42" s="24"/>
      <c r="L42" s="85"/>
      <c r="M42" s="24"/>
      <c r="N42" s="24"/>
      <c r="O42" s="24"/>
      <c r="S42" s="45"/>
    </row>
    <row r="43" spans="1:26" ht="16.5" customHeight="1" x14ac:dyDescent="0.35">
      <c r="A43" s="140"/>
      <c r="B43" s="141"/>
      <c r="C43" s="141"/>
      <c r="D43" s="141"/>
      <c r="E43" s="141"/>
      <c r="F43" s="140"/>
      <c r="L43" s="85"/>
      <c r="M43" s="24"/>
      <c r="N43" s="24"/>
      <c r="O43" s="24"/>
      <c r="S43" s="45"/>
    </row>
    <row r="44" spans="1:26" ht="15.75" customHeight="1" x14ac:dyDescent="0.45">
      <c r="A44" s="140"/>
      <c r="B44" s="140"/>
      <c r="C44" s="140"/>
      <c r="D44" s="140"/>
      <c r="E44" s="140"/>
      <c r="F44" s="140"/>
      <c r="G44" s="38"/>
      <c r="H44" s="38"/>
      <c r="I44" s="38"/>
      <c r="J44" s="24"/>
      <c r="K44" s="86" t="s">
        <v>30</v>
      </c>
      <c r="L44" s="147">
        <f>SUM(M9+M17+M27+M33)</f>
        <v>0</v>
      </c>
      <c r="M44" s="148"/>
      <c r="N44" s="24"/>
      <c r="O44" s="24"/>
      <c r="S44" s="45"/>
    </row>
    <row r="45" spans="1:26" ht="12" customHeight="1" x14ac:dyDescent="0.35">
      <c r="A45" s="28"/>
      <c r="B45" s="28"/>
      <c r="C45" s="28"/>
      <c r="D45" s="85"/>
      <c r="E45" s="85"/>
      <c r="F45" s="87"/>
      <c r="G45" s="87"/>
      <c r="H45" s="87"/>
      <c r="I45" s="87"/>
      <c r="J45" s="85"/>
      <c r="K45" s="85"/>
      <c r="L45" s="85"/>
      <c r="M45" s="54"/>
      <c r="N45" s="88"/>
      <c r="O45" s="24"/>
      <c r="P45" s="88"/>
      <c r="S45" s="45"/>
    </row>
    <row r="46" spans="1:26" ht="15.75" customHeight="1" x14ac:dyDescent="0.35">
      <c r="A46" s="89" t="s">
        <v>31</v>
      </c>
      <c r="B46" s="89"/>
      <c r="C46" s="89"/>
      <c r="D46" s="87"/>
      <c r="E46" s="87"/>
      <c r="F46" s="87"/>
      <c r="G46" s="87"/>
      <c r="H46" s="85"/>
      <c r="I46" s="85"/>
      <c r="J46" s="85"/>
      <c r="K46" s="85"/>
      <c r="L46" s="90"/>
      <c r="M46" s="90"/>
      <c r="N46" s="24"/>
      <c r="O46" s="88"/>
      <c r="P46" s="91"/>
      <c r="S46" s="45"/>
    </row>
    <row r="47" spans="1:26" ht="15" customHeight="1" x14ac:dyDescent="0.35">
      <c r="A47" s="28" t="s">
        <v>32</v>
      </c>
      <c r="B47" s="28"/>
      <c r="C47" s="28"/>
      <c r="D47" s="87"/>
      <c r="E47" s="87"/>
      <c r="F47" s="87"/>
      <c r="G47" s="87"/>
      <c r="H47" s="85"/>
      <c r="I47" s="85"/>
      <c r="J47" s="85"/>
      <c r="K47" s="85"/>
      <c r="L47" s="24"/>
      <c r="M47" s="24"/>
      <c r="N47" s="24"/>
      <c r="O47" s="24"/>
      <c r="S47" s="45"/>
    </row>
    <row r="48" spans="1:26" ht="30.75" customHeight="1" x14ac:dyDescent="0.35">
      <c r="A48" s="149" t="s">
        <v>33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40"/>
      <c r="O48" s="54"/>
      <c r="P48" s="54"/>
      <c r="Q48" s="54"/>
      <c r="R48" s="54"/>
      <c r="S48" s="61"/>
      <c r="T48" s="54"/>
      <c r="U48" s="54"/>
      <c r="V48" s="54"/>
      <c r="W48" s="54"/>
      <c r="X48" s="54"/>
      <c r="Y48" s="54"/>
      <c r="Z48" s="54"/>
    </row>
    <row r="49" spans="1:26" ht="12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34"/>
      <c r="P49" s="34"/>
      <c r="Q49" s="34"/>
      <c r="S49" s="45"/>
    </row>
    <row r="50" spans="1:26" ht="12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34"/>
      <c r="S50" s="45"/>
    </row>
    <row r="51" spans="1:26" ht="27.7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90"/>
      <c r="O51" s="24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30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90"/>
      <c r="S52" s="45"/>
    </row>
    <row r="53" spans="1:26" ht="20.2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5.75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24"/>
      <c r="O54" s="24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24"/>
      <c r="S55" s="45"/>
    </row>
    <row r="56" spans="1:26" ht="15.7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5.7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24"/>
      <c r="O57" s="24"/>
      <c r="S57" s="45"/>
    </row>
    <row r="58" spans="1:26" ht="15.75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24"/>
    </row>
    <row r="59" spans="1:26" ht="15.75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24"/>
    </row>
    <row r="60" spans="1:26" ht="15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24"/>
      <c r="O60" s="24"/>
    </row>
    <row r="61" spans="1:26" ht="15.75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24"/>
    </row>
    <row r="62" spans="1:26" ht="15.7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  <c r="S71" s="45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  <c r="S72" s="45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  <c r="S73" s="45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  <c r="S74" s="45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  <c r="S75" s="45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  <c r="S76" s="45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  <c r="S77" s="45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  <c r="S78" s="45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  <c r="S79" s="45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16">
    <mergeCell ref="A1:M1"/>
    <mergeCell ref="A2:M2"/>
    <mergeCell ref="A7:M7"/>
    <mergeCell ref="B8:H8"/>
    <mergeCell ref="M9:M10"/>
    <mergeCell ref="A48:M48"/>
    <mergeCell ref="A24:M24"/>
    <mergeCell ref="B25:E25"/>
    <mergeCell ref="A32:M32"/>
    <mergeCell ref="B33:E33"/>
    <mergeCell ref="G33:J33"/>
    <mergeCell ref="N33:P37"/>
    <mergeCell ref="A40:F44"/>
    <mergeCell ref="A15:M15"/>
    <mergeCell ref="B16:L16"/>
    <mergeCell ref="L44:M44"/>
  </mergeCells>
  <pageMargins left="0.5" right="0.2" top="0.3" bottom="0.3" header="0" footer="0"/>
  <pageSetup fitToWidth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>
      <selection activeCell="E30" sqref="E30"/>
    </sheetView>
  </sheetViews>
  <sheetFormatPr defaultColWidth="14.453125" defaultRowHeight="15" customHeight="1" x14ac:dyDescent="0.35"/>
  <cols>
    <col min="1" max="1" width="13.81640625" customWidth="1"/>
    <col min="2" max="2" width="9.1796875" customWidth="1"/>
    <col min="3" max="3" width="8.7265625" customWidth="1"/>
    <col min="4" max="4" width="8.1796875" customWidth="1"/>
    <col min="5" max="5" width="9.81640625" customWidth="1"/>
    <col min="6" max="6" width="8.1796875" customWidth="1"/>
    <col min="7" max="7" width="8.26953125" customWidth="1"/>
    <col min="8" max="8" width="8.453125" customWidth="1"/>
    <col min="9" max="9" width="9.7265625" customWidth="1"/>
    <col min="10" max="10" width="8" customWidth="1"/>
    <col min="11" max="11" width="8.1796875" customWidth="1"/>
    <col min="12" max="12" width="8.453125" customWidth="1"/>
    <col min="13" max="13" width="18.1796875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135" customHeight="1" x14ac:dyDescent="0.7">
      <c r="A1" s="155" t="s">
        <v>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49.5" customHeight="1" x14ac:dyDescent="0.45">
      <c r="A2" s="167" t="s">
        <v>58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0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1</v>
      </c>
      <c r="B4" s="5"/>
      <c r="C4" s="8"/>
      <c r="D4" s="8"/>
      <c r="E4" s="8"/>
      <c r="F4" s="8"/>
      <c r="G4" s="3"/>
      <c r="H4" s="9"/>
      <c r="I4" s="10" t="s">
        <v>2</v>
      </c>
      <c r="J4" s="11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3</v>
      </c>
      <c r="B5" s="5"/>
      <c r="C5" s="13"/>
      <c r="D5" s="14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142" t="s">
        <v>53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51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2"/>
      <c r="B8" s="159" t="s">
        <v>4</v>
      </c>
      <c r="C8" s="160"/>
      <c r="D8" s="160"/>
      <c r="E8" s="160"/>
      <c r="F8" s="160"/>
      <c r="G8" s="160"/>
      <c r="H8" s="161"/>
      <c r="J8" s="23"/>
      <c r="M8" s="24"/>
    </row>
    <row r="9" spans="1:26" ht="26.5" x14ac:dyDescent="0.35">
      <c r="A9" s="22"/>
      <c r="B9" s="25" t="str">
        <f>Soccer!B9</f>
        <v>2021 AND UNDER</v>
      </c>
      <c r="C9" s="26">
        <f>Soccer!C9</f>
        <v>2020</v>
      </c>
      <c r="D9" s="26">
        <f>Soccer!D9</f>
        <v>2019</v>
      </c>
      <c r="E9" s="26">
        <f>Soccer!E9</f>
        <v>2018</v>
      </c>
      <c r="F9" s="26">
        <f>Soccer!F9</f>
        <v>2017</v>
      </c>
      <c r="G9" s="26">
        <f>Soccer!G9</f>
        <v>2016</v>
      </c>
      <c r="H9" s="27" t="s">
        <v>6</v>
      </c>
      <c r="J9" s="28"/>
      <c r="K9" s="29"/>
      <c r="M9" s="162">
        <f>H13</f>
        <v>0</v>
      </c>
    </row>
    <row r="10" spans="1:26" ht="15.5" x14ac:dyDescent="0.35">
      <c r="A10" s="22" t="s">
        <v>7</v>
      </c>
      <c r="B10" s="92">
        <v>0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4">
        <f t="shared" ref="H10:H12" si="0">SUM(B10:G10)</f>
        <v>0</v>
      </c>
      <c r="J10" s="28"/>
      <c r="K10" s="29"/>
      <c r="M10" s="163"/>
    </row>
    <row r="11" spans="1:26" ht="19.5" customHeight="1" x14ac:dyDescent="0.35">
      <c r="A11" s="22" t="s">
        <v>8</v>
      </c>
      <c r="B11" s="95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7">
        <f t="shared" si="0"/>
        <v>0</v>
      </c>
      <c r="J11" s="28"/>
      <c r="K11" s="32"/>
      <c r="M11" s="32" t="s">
        <v>9</v>
      </c>
    </row>
    <row r="12" spans="1:26" ht="19.5" customHeight="1" x14ac:dyDescent="0.35">
      <c r="A12" s="22" t="s">
        <v>10</v>
      </c>
      <c r="B12" s="95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7">
        <f t="shared" si="0"/>
        <v>0</v>
      </c>
      <c r="J12" s="28"/>
      <c r="K12" s="29"/>
      <c r="L12" s="34"/>
      <c r="M12" s="29">
        <v>4530</v>
      </c>
    </row>
    <row r="13" spans="1:26" ht="19.5" customHeight="1" x14ac:dyDescent="0.35">
      <c r="A13" s="11" t="s">
        <v>11</v>
      </c>
      <c r="B13" s="98">
        <f t="shared" ref="B13:G13" si="1">(B11+B12+B10)*18</f>
        <v>0</v>
      </c>
      <c r="C13" s="99">
        <f t="shared" si="1"/>
        <v>0</v>
      </c>
      <c r="D13" s="99">
        <f t="shared" si="1"/>
        <v>0</v>
      </c>
      <c r="E13" s="99">
        <f t="shared" si="1"/>
        <v>0</v>
      </c>
      <c r="F13" s="99">
        <f t="shared" si="1"/>
        <v>0</v>
      </c>
      <c r="G13" s="99">
        <f t="shared" si="1"/>
        <v>0</v>
      </c>
      <c r="H13" s="100">
        <f>(H11+H12+H10)*18</f>
        <v>0</v>
      </c>
      <c r="J13" s="28"/>
      <c r="K13" s="28"/>
      <c r="L13" s="34"/>
    </row>
    <row r="14" spans="1:26" ht="15.75" customHeight="1" x14ac:dyDescent="0.35">
      <c r="A14" s="24"/>
      <c r="B14" s="24"/>
      <c r="C14" s="24"/>
      <c r="D14" s="38"/>
      <c r="E14" s="38"/>
      <c r="F14" s="38"/>
      <c r="G14" s="38"/>
      <c r="H14" s="39"/>
      <c r="I14" s="39"/>
      <c r="J14" s="40"/>
      <c r="K14" s="41"/>
      <c r="L14" s="40"/>
      <c r="M14" s="42"/>
      <c r="Q14" s="43"/>
      <c r="R14" s="44"/>
      <c r="S14" s="45"/>
    </row>
    <row r="15" spans="1:26" ht="20.25" customHeight="1" x14ac:dyDescent="0.35">
      <c r="A15" s="142" t="s">
        <v>54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Q15" s="43"/>
      <c r="S15" s="45"/>
    </row>
    <row r="16" spans="1:26" ht="19.5" customHeight="1" x14ac:dyDescent="0.35">
      <c r="A16" s="22"/>
      <c r="B16" s="144" t="s">
        <v>4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6"/>
      <c r="M16" s="24"/>
      <c r="O16" s="46"/>
    </row>
    <row r="17" spans="1:26" ht="19.5" customHeight="1" x14ac:dyDescent="0.35">
      <c r="A17" s="22"/>
      <c r="B17" s="47">
        <f>Soccer!B17</f>
        <v>2015</v>
      </c>
      <c r="C17" s="26">
        <f t="shared" ref="C17:K17" si="2">B17-1</f>
        <v>2014</v>
      </c>
      <c r="D17" s="26">
        <f t="shared" si="2"/>
        <v>2013</v>
      </c>
      <c r="E17" s="26">
        <f t="shared" si="2"/>
        <v>2012</v>
      </c>
      <c r="F17" s="26">
        <f t="shared" si="2"/>
        <v>2011</v>
      </c>
      <c r="G17" s="26">
        <f t="shared" si="2"/>
        <v>2010</v>
      </c>
      <c r="H17" s="26">
        <f t="shared" si="2"/>
        <v>2009</v>
      </c>
      <c r="I17" s="26">
        <f t="shared" si="2"/>
        <v>2008</v>
      </c>
      <c r="J17" s="26">
        <f t="shared" si="2"/>
        <v>2007</v>
      </c>
      <c r="K17" s="26">
        <f t="shared" si="2"/>
        <v>2006</v>
      </c>
      <c r="L17" s="27" t="s">
        <v>6</v>
      </c>
      <c r="M17" s="48">
        <f>L21</f>
        <v>0</v>
      </c>
    </row>
    <row r="18" spans="1:26" ht="19.5" customHeight="1" x14ac:dyDescent="0.35">
      <c r="A18" s="22" t="s">
        <v>7</v>
      </c>
      <c r="B18" s="92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4">
        <f t="shared" ref="L18:L20" si="3">SUM(B18:K18)</f>
        <v>0</v>
      </c>
      <c r="M18" s="136" t="s">
        <v>12</v>
      </c>
    </row>
    <row r="19" spans="1:26" ht="19.5" customHeight="1" x14ac:dyDescent="0.35">
      <c r="A19" s="22" t="s">
        <v>8</v>
      </c>
      <c r="B19" s="95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7">
        <f t="shared" si="3"/>
        <v>0</v>
      </c>
      <c r="M19" s="29">
        <v>4531</v>
      </c>
    </row>
    <row r="20" spans="1:26" ht="19.5" customHeight="1" x14ac:dyDescent="0.35">
      <c r="A20" s="22" t="s">
        <v>10</v>
      </c>
      <c r="B20" s="95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7">
        <f t="shared" si="3"/>
        <v>0</v>
      </c>
    </row>
    <row r="21" spans="1:26" ht="19.5" customHeight="1" x14ac:dyDescent="0.35">
      <c r="A21" s="11" t="s">
        <v>11</v>
      </c>
      <c r="B21" s="98">
        <f t="shared" ref="B21:L21" si="4">(B19+B20+B18)*34</f>
        <v>0</v>
      </c>
      <c r="C21" s="98">
        <f t="shared" si="4"/>
        <v>0</v>
      </c>
      <c r="D21" s="98">
        <f t="shared" si="4"/>
        <v>0</v>
      </c>
      <c r="E21" s="98">
        <f t="shared" si="4"/>
        <v>0</v>
      </c>
      <c r="F21" s="98">
        <f t="shared" si="4"/>
        <v>0</v>
      </c>
      <c r="G21" s="98">
        <f t="shared" si="4"/>
        <v>0</v>
      </c>
      <c r="H21" s="98">
        <f t="shared" si="4"/>
        <v>0</v>
      </c>
      <c r="I21" s="98">
        <f t="shared" si="4"/>
        <v>0</v>
      </c>
      <c r="J21" s="98">
        <f t="shared" si="4"/>
        <v>0</v>
      </c>
      <c r="K21" s="98">
        <f t="shared" si="4"/>
        <v>0</v>
      </c>
      <c r="L21" s="100">
        <f t="shared" si="4"/>
        <v>0</v>
      </c>
    </row>
    <row r="22" spans="1:26" ht="12" customHeight="1" x14ac:dyDescent="0.35">
      <c r="A22" s="24"/>
      <c r="B22" s="24"/>
      <c r="C22" s="24"/>
      <c r="D22" s="38"/>
      <c r="E22" s="38"/>
      <c r="F22" s="49"/>
      <c r="G22" s="49"/>
      <c r="H22" s="38"/>
      <c r="I22" s="38"/>
      <c r="J22" s="50"/>
      <c r="K22" s="41"/>
      <c r="L22" s="40"/>
      <c r="M22" s="51"/>
      <c r="O22" s="28"/>
      <c r="Q22" s="52"/>
      <c r="R22" s="44"/>
      <c r="S22" s="45"/>
    </row>
    <row r="23" spans="1:26" ht="12" customHeight="1" x14ac:dyDescent="0.35">
      <c r="A23" s="24"/>
      <c r="B23" s="24"/>
      <c r="C23" s="24"/>
      <c r="D23" s="53"/>
      <c r="E23" s="53"/>
      <c r="F23" s="53"/>
      <c r="G23" s="53"/>
      <c r="H23" s="53"/>
      <c r="I23" s="53"/>
      <c r="J23" s="40"/>
      <c r="K23" s="40"/>
      <c r="L23" s="40"/>
      <c r="M23" s="42"/>
      <c r="O23" s="28"/>
      <c r="Q23" s="52"/>
      <c r="R23" s="44"/>
      <c r="S23" s="45"/>
    </row>
    <row r="24" spans="1:26" ht="19.5" customHeight="1" x14ac:dyDescent="0.35">
      <c r="A24" s="142" t="s">
        <v>55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O24" s="28"/>
      <c r="Q24" s="52"/>
      <c r="R24" s="44"/>
      <c r="S24" s="45"/>
    </row>
    <row r="25" spans="1:26" ht="19.5" customHeight="1" x14ac:dyDescent="0.35">
      <c r="A25" s="22"/>
      <c r="B25" s="150" t="s">
        <v>13</v>
      </c>
      <c r="C25" s="143"/>
      <c r="D25" s="143"/>
      <c r="E25" s="151"/>
      <c r="F25" s="54"/>
      <c r="G25" s="51"/>
      <c r="I25" s="28"/>
      <c r="L25" s="24"/>
      <c r="M25" s="24"/>
    </row>
    <row r="26" spans="1:26" ht="24.75" customHeight="1" x14ac:dyDescent="0.35">
      <c r="A26" s="11" t="s">
        <v>14</v>
      </c>
      <c r="B26" s="55" t="s">
        <v>15</v>
      </c>
      <c r="C26" s="56" t="s">
        <v>16</v>
      </c>
      <c r="D26" s="57" t="s">
        <v>17</v>
      </c>
      <c r="E26" s="58" t="s">
        <v>6</v>
      </c>
      <c r="F26" s="51"/>
      <c r="G26" s="51"/>
      <c r="H26" s="28"/>
      <c r="I26" s="28"/>
      <c r="J26" s="43"/>
      <c r="K26" s="52"/>
      <c r="L26" s="45"/>
    </row>
    <row r="27" spans="1:26" ht="19.5" customHeight="1" x14ac:dyDescent="0.35">
      <c r="A27" s="22" t="s">
        <v>7</v>
      </c>
      <c r="B27" s="101">
        <v>0</v>
      </c>
      <c r="C27" s="102">
        <v>0</v>
      </c>
      <c r="D27" s="102">
        <v>0</v>
      </c>
      <c r="E27" s="97">
        <f t="shared" ref="E27:E29" si="5">SUM(B27:D27)</f>
        <v>0</v>
      </c>
      <c r="G27" s="51"/>
      <c r="I27" s="28"/>
      <c r="L27" s="29"/>
      <c r="M27" s="59">
        <f>E30</f>
        <v>0</v>
      </c>
    </row>
    <row r="28" spans="1:26" ht="19.5" customHeight="1" x14ac:dyDescent="0.35">
      <c r="A28" s="22" t="s">
        <v>8</v>
      </c>
      <c r="B28" s="95">
        <v>0</v>
      </c>
      <c r="C28" s="96">
        <v>0</v>
      </c>
      <c r="D28" s="96">
        <v>0</v>
      </c>
      <c r="E28" s="97">
        <f t="shared" si="5"/>
        <v>0</v>
      </c>
      <c r="F28" s="51"/>
      <c r="G28" s="51"/>
      <c r="H28" s="54"/>
      <c r="I28" s="28"/>
      <c r="J28" s="54"/>
      <c r="K28" s="29"/>
      <c r="L28" s="54"/>
      <c r="M28" s="32" t="s">
        <v>18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9.5" customHeight="1" x14ac:dyDescent="0.35">
      <c r="A29" s="22" t="s">
        <v>10</v>
      </c>
      <c r="B29" s="95">
        <v>0</v>
      </c>
      <c r="C29" s="96">
        <v>0</v>
      </c>
      <c r="D29" s="96">
        <v>0</v>
      </c>
      <c r="E29" s="97">
        <f t="shared" si="5"/>
        <v>0</v>
      </c>
      <c r="F29" s="51"/>
      <c r="G29" s="51"/>
      <c r="H29" s="54"/>
      <c r="I29" s="28"/>
      <c r="J29" s="54"/>
      <c r="K29" s="60"/>
      <c r="L29" s="61"/>
      <c r="M29" s="29">
        <v>4532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9.5" customHeight="1" x14ac:dyDescent="0.35">
      <c r="A30" s="11" t="s">
        <v>11</v>
      </c>
      <c r="B30" s="103">
        <f>(B28+B29+B27)*34</f>
        <v>0</v>
      </c>
      <c r="C30" s="104">
        <f>(C28+C29+C27)*34</f>
        <v>0</v>
      </c>
      <c r="D30" s="104">
        <f>(D28+D29+D27)*34</f>
        <v>0</v>
      </c>
      <c r="E30" s="105">
        <f>(E28+E29+E27)*34</f>
        <v>0</v>
      </c>
      <c r="F30" s="51"/>
      <c r="G30" s="24"/>
      <c r="H30" s="28"/>
      <c r="I30" s="28"/>
      <c r="J30" s="54"/>
      <c r="K30" s="60"/>
      <c r="L30" s="61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35">
      <c r="A31" s="24"/>
      <c r="B31" s="24"/>
      <c r="C31" s="24"/>
      <c r="D31" s="38"/>
      <c r="E31" s="38"/>
      <c r="F31" s="53"/>
      <c r="G31" s="53"/>
      <c r="H31" s="53"/>
      <c r="I31" s="53"/>
      <c r="J31" s="40"/>
      <c r="K31" s="40"/>
      <c r="L31" s="40"/>
      <c r="M31" s="65"/>
      <c r="N31" s="66"/>
      <c r="O31" s="24"/>
      <c r="P31" s="67"/>
      <c r="R31" s="44"/>
    </row>
    <row r="32" spans="1:26" ht="15.75" customHeight="1" x14ac:dyDescent="0.35">
      <c r="A32" s="142" t="s">
        <v>34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24"/>
      <c r="O32" s="66"/>
      <c r="Q32" s="67"/>
      <c r="S32" s="44"/>
    </row>
    <row r="33" spans="1:26" ht="30.75" customHeight="1" x14ac:dyDescent="0.35">
      <c r="A33" s="68"/>
      <c r="B33" s="164" t="s">
        <v>20</v>
      </c>
      <c r="C33" s="165"/>
      <c r="D33" s="165"/>
      <c r="E33" s="166"/>
      <c r="F33" s="38"/>
      <c r="G33" s="164" t="s">
        <v>21</v>
      </c>
      <c r="H33" s="165"/>
      <c r="I33" s="165"/>
      <c r="J33" s="166"/>
      <c r="K33" s="69"/>
      <c r="L33" s="70"/>
      <c r="M33" s="70"/>
      <c r="N33" s="137"/>
      <c r="O33" s="138"/>
      <c r="P33" s="138"/>
      <c r="Q33" s="67"/>
      <c r="S33" s="44"/>
    </row>
    <row r="34" spans="1:26" ht="19.5" customHeight="1" x14ac:dyDescent="0.35">
      <c r="A34" s="71" t="s">
        <v>22</v>
      </c>
      <c r="B34" s="106" t="s">
        <v>23</v>
      </c>
      <c r="C34" s="107" t="s">
        <v>24</v>
      </c>
      <c r="D34" s="107" t="s">
        <v>25</v>
      </c>
      <c r="E34" s="108" t="s">
        <v>6</v>
      </c>
      <c r="F34" s="38"/>
      <c r="G34" s="106" t="s">
        <v>23</v>
      </c>
      <c r="H34" s="107" t="s">
        <v>24</v>
      </c>
      <c r="I34" s="107" t="s">
        <v>25</v>
      </c>
      <c r="J34" s="108" t="s">
        <v>6</v>
      </c>
      <c r="K34" s="24"/>
      <c r="L34" s="24"/>
      <c r="M34" s="162">
        <f>E36+J36</f>
        <v>0</v>
      </c>
      <c r="N34" s="138"/>
      <c r="O34" s="138"/>
      <c r="P34" s="138"/>
      <c r="Q34" s="45"/>
    </row>
    <row r="35" spans="1:26" ht="19.5" customHeight="1" x14ac:dyDescent="0.35">
      <c r="A35" s="22" t="s">
        <v>26</v>
      </c>
      <c r="B35" s="109">
        <v>0</v>
      </c>
      <c r="C35" s="110">
        <v>0</v>
      </c>
      <c r="D35" s="110">
        <v>0</v>
      </c>
      <c r="E35" s="111">
        <f t="shared" ref="E35:E36" si="6">SUM(B35:C35)</f>
        <v>0</v>
      </c>
      <c r="F35" s="38"/>
      <c r="G35" s="109">
        <v>0</v>
      </c>
      <c r="H35" s="110">
        <v>0</v>
      </c>
      <c r="I35" s="110">
        <v>0</v>
      </c>
      <c r="J35" s="111">
        <f t="shared" ref="J35:J36" si="7">SUM(G35:H35)</f>
        <v>0</v>
      </c>
      <c r="K35" s="24"/>
      <c r="L35" s="24"/>
      <c r="M35" s="163"/>
      <c r="N35" s="138"/>
      <c r="O35" s="138"/>
      <c r="P35" s="138"/>
      <c r="Q35" s="45"/>
    </row>
    <row r="36" spans="1:26" ht="23.25" customHeight="1" x14ac:dyDescent="0.35">
      <c r="A36" s="11" t="s">
        <v>11</v>
      </c>
      <c r="B36" s="103">
        <f t="shared" ref="B36:D36" si="8">B35*10</f>
        <v>0</v>
      </c>
      <c r="C36" s="104">
        <f t="shared" si="8"/>
        <v>0</v>
      </c>
      <c r="D36" s="104">
        <f t="shared" si="8"/>
        <v>0</v>
      </c>
      <c r="E36" s="100">
        <f t="shared" si="6"/>
        <v>0</v>
      </c>
      <c r="F36" s="54"/>
      <c r="G36" s="103">
        <f t="shared" ref="G36:I36" si="9">G35*10</f>
        <v>0</v>
      </c>
      <c r="H36" s="104">
        <f t="shared" si="9"/>
        <v>0</v>
      </c>
      <c r="I36" s="104">
        <f t="shared" si="9"/>
        <v>0</v>
      </c>
      <c r="J36" s="100">
        <f t="shared" si="7"/>
        <v>0</v>
      </c>
      <c r="K36" s="54"/>
      <c r="L36" s="54"/>
      <c r="M36" s="75" t="s">
        <v>27</v>
      </c>
      <c r="N36" s="138"/>
      <c r="O36" s="138"/>
      <c r="P36" s="138"/>
      <c r="Q36" s="61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9.5" customHeight="1" x14ac:dyDescent="0.35">
      <c r="A37" s="24" t="s">
        <v>28</v>
      </c>
      <c r="B37" s="24"/>
      <c r="C37" s="24"/>
      <c r="D37" s="53"/>
      <c r="E37" s="53"/>
      <c r="F37" s="53"/>
      <c r="G37" s="53"/>
      <c r="H37" s="38"/>
      <c r="I37" s="38"/>
      <c r="J37" s="77"/>
      <c r="K37" s="70"/>
      <c r="L37" s="70"/>
      <c r="M37" s="76">
        <v>4537</v>
      </c>
      <c r="N37" s="138"/>
      <c r="O37" s="138"/>
      <c r="P37" s="138"/>
      <c r="Q37" s="78"/>
      <c r="R37" s="70"/>
      <c r="S37" s="77"/>
      <c r="T37" s="70"/>
      <c r="U37" s="70"/>
      <c r="V37" s="70"/>
      <c r="W37" s="70"/>
      <c r="X37" s="70"/>
      <c r="Y37" s="70"/>
      <c r="Z37" s="70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24"/>
      <c r="O38" s="79"/>
      <c r="P38" s="80"/>
      <c r="Q38" s="81"/>
      <c r="S38" s="45"/>
    </row>
    <row r="39" spans="1:26" ht="19.5" customHeight="1" x14ac:dyDescent="0.35">
      <c r="G39" s="38"/>
      <c r="H39" s="38"/>
      <c r="I39" s="38"/>
      <c r="J39" s="24"/>
      <c r="K39" s="24"/>
      <c r="L39" s="24"/>
      <c r="M39" s="24"/>
      <c r="N39" s="24"/>
      <c r="O39" s="79"/>
      <c r="P39" s="80"/>
      <c r="Q39" s="81"/>
      <c r="S39" s="45"/>
    </row>
    <row r="40" spans="1:26" ht="21.75" customHeight="1" x14ac:dyDescent="0.35">
      <c r="A40" s="139" t="s">
        <v>29</v>
      </c>
      <c r="B40" s="140"/>
      <c r="C40" s="140"/>
      <c r="D40" s="140"/>
      <c r="E40" s="140"/>
      <c r="F40" s="140"/>
      <c r="G40" s="38"/>
      <c r="H40" s="38"/>
      <c r="I40" s="38"/>
      <c r="J40" s="24"/>
      <c r="K40" s="24"/>
      <c r="L40" s="24"/>
      <c r="M40" s="24"/>
      <c r="N40" s="24"/>
      <c r="O40" s="82"/>
      <c r="P40" s="43"/>
      <c r="Q40" s="81"/>
      <c r="S40" s="45"/>
    </row>
    <row r="41" spans="1:26" ht="15.75" customHeight="1" x14ac:dyDescent="0.35">
      <c r="A41" s="140"/>
      <c r="B41" s="141"/>
      <c r="C41" s="141"/>
      <c r="D41" s="141"/>
      <c r="E41" s="141"/>
      <c r="F41" s="140"/>
      <c r="L41" s="24"/>
      <c r="M41" s="24"/>
      <c r="N41" s="24"/>
      <c r="O41" s="24"/>
      <c r="P41" s="83"/>
      <c r="Q41" s="84"/>
      <c r="S41" s="45"/>
    </row>
    <row r="42" spans="1:26" ht="16.5" customHeight="1" x14ac:dyDescent="0.35">
      <c r="A42" s="140"/>
      <c r="B42" s="141"/>
      <c r="C42" s="141"/>
      <c r="D42" s="141"/>
      <c r="E42" s="141"/>
      <c r="F42" s="140"/>
      <c r="G42" s="38"/>
      <c r="H42" s="38"/>
      <c r="I42" s="38"/>
      <c r="J42" s="24"/>
      <c r="K42" s="24"/>
      <c r="L42" s="85"/>
      <c r="M42" s="24"/>
      <c r="N42" s="24"/>
      <c r="O42" s="24"/>
      <c r="S42" s="45"/>
    </row>
    <row r="43" spans="1:26" ht="16.5" customHeight="1" x14ac:dyDescent="0.35">
      <c r="A43" s="140"/>
      <c r="B43" s="141"/>
      <c r="C43" s="141"/>
      <c r="D43" s="141"/>
      <c r="E43" s="141"/>
      <c r="F43" s="140"/>
      <c r="L43" s="85"/>
      <c r="M43" s="24"/>
      <c r="N43" s="24"/>
      <c r="O43" s="24"/>
      <c r="S43" s="45"/>
    </row>
    <row r="44" spans="1:26" ht="15.75" customHeight="1" x14ac:dyDescent="0.45">
      <c r="A44" s="140"/>
      <c r="B44" s="140"/>
      <c r="C44" s="140"/>
      <c r="D44" s="140"/>
      <c r="E44" s="140"/>
      <c r="F44" s="140"/>
      <c r="G44" s="38"/>
      <c r="H44" s="38"/>
      <c r="I44" s="38"/>
      <c r="J44" s="24"/>
      <c r="K44" s="86" t="s">
        <v>30</v>
      </c>
      <c r="L44" s="147">
        <f>SUM(M9+M17+M27+M34)</f>
        <v>0</v>
      </c>
      <c r="M44" s="148"/>
      <c r="N44" s="24"/>
      <c r="O44" s="24"/>
      <c r="S44" s="45"/>
    </row>
    <row r="45" spans="1:26" ht="12" customHeight="1" x14ac:dyDescent="0.35">
      <c r="A45" s="28"/>
      <c r="B45" s="28"/>
      <c r="C45" s="28"/>
      <c r="D45" s="85"/>
      <c r="E45" s="85"/>
      <c r="F45" s="87"/>
      <c r="G45" s="87"/>
      <c r="H45" s="87"/>
      <c r="I45" s="87"/>
      <c r="J45" s="85"/>
      <c r="K45" s="85"/>
      <c r="L45" s="85"/>
      <c r="M45" s="54"/>
      <c r="N45" s="88"/>
      <c r="O45" s="24"/>
      <c r="P45" s="88"/>
      <c r="S45" s="45"/>
    </row>
    <row r="46" spans="1:26" ht="15.75" customHeight="1" x14ac:dyDescent="0.35">
      <c r="A46" s="89" t="s">
        <v>31</v>
      </c>
      <c r="B46" s="89"/>
      <c r="C46" s="89"/>
      <c r="D46" s="87"/>
      <c r="E46" s="87"/>
      <c r="F46" s="87"/>
      <c r="G46" s="87"/>
      <c r="H46" s="85"/>
      <c r="I46" s="85"/>
      <c r="J46" s="85"/>
      <c r="K46" s="85"/>
      <c r="L46" s="90"/>
      <c r="M46" s="90"/>
      <c r="N46" s="24"/>
      <c r="O46" s="88"/>
      <c r="P46" s="91"/>
      <c r="S46" s="45"/>
    </row>
    <row r="47" spans="1:26" ht="15" customHeight="1" x14ac:dyDescent="0.35">
      <c r="A47" s="28" t="s">
        <v>32</v>
      </c>
      <c r="B47" s="28"/>
      <c r="C47" s="28"/>
      <c r="D47" s="87"/>
      <c r="E47" s="87"/>
      <c r="F47" s="87"/>
      <c r="G47" s="87"/>
      <c r="H47" s="85"/>
      <c r="I47" s="85"/>
      <c r="J47" s="85"/>
      <c r="K47" s="85"/>
      <c r="L47" s="24"/>
      <c r="M47" s="24"/>
      <c r="N47" s="24"/>
      <c r="O47" s="24"/>
      <c r="S47" s="45"/>
    </row>
    <row r="48" spans="1:26" ht="30.75" customHeight="1" x14ac:dyDescent="0.35">
      <c r="A48" s="149" t="s">
        <v>33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40"/>
      <c r="O48" s="54"/>
      <c r="P48" s="54"/>
      <c r="Q48" s="54"/>
      <c r="R48" s="54"/>
      <c r="S48" s="61"/>
      <c r="T48" s="54"/>
      <c r="U48" s="54"/>
      <c r="V48" s="54"/>
      <c r="W48" s="54"/>
      <c r="X48" s="54"/>
      <c r="Y48" s="54"/>
      <c r="Z48" s="54"/>
    </row>
    <row r="49" spans="1:26" ht="12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34"/>
      <c r="P49" s="34"/>
      <c r="Q49" s="34"/>
      <c r="S49" s="45"/>
    </row>
    <row r="50" spans="1:26" ht="12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34"/>
      <c r="S50" s="45"/>
    </row>
    <row r="51" spans="1:26" ht="27.7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90"/>
      <c r="O51" s="24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30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90"/>
      <c r="S52" s="45"/>
    </row>
    <row r="53" spans="1:26" ht="20.2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5.75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24"/>
      <c r="O54" s="24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24"/>
      <c r="S55" s="45"/>
    </row>
    <row r="56" spans="1:26" ht="15.7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5.7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24"/>
      <c r="O57" s="24"/>
      <c r="S57" s="45"/>
    </row>
    <row r="58" spans="1:26" ht="15.75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24"/>
    </row>
    <row r="59" spans="1:26" ht="15.75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24"/>
    </row>
    <row r="60" spans="1:26" ht="15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24"/>
      <c r="O60" s="24"/>
    </row>
    <row r="61" spans="1:26" ht="15.75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24"/>
    </row>
    <row r="62" spans="1:26" ht="15.7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  <c r="S71" s="45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  <c r="S72" s="45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  <c r="S73" s="45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  <c r="S74" s="45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  <c r="S75" s="45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  <c r="S76" s="45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  <c r="S77" s="45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  <c r="S78" s="45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  <c r="S79" s="45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17">
    <mergeCell ref="A1:M1"/>
    <mergeCell ref="A2:M2"/>
    <mergeCell ref="A7:M7"/>
    <mergeCell ref="B8:H8"/>
    <mergeCell ref="M9:M10"/>
    <mergeCell ref="N33:P37"/>
    <mergeCell ref="A40:F44"/>
    <mergeCell ref="A48:M48"/>
    <mergeCell ref="A15:M15"/>
    <mergeCell ref="B16:L16"/>
    <mergeCell ref="M34:M35"/>
    <mergeCell ref="L44:M44"/>
    <mergeCell ref="A24:M24"/>
    <mergeCell ref="B25:E25"/>
    <mergeCell ref="A32:M32"/>
    <mergeCell ref="B33:E33"/>
    <mergeCell ref="G33:J33"/>
  </mergeCells>
  <pageMargins left="0.5" right="0.2" top="0.3" bottom="0.3" header="0" footer="0"/>
  <pageSetup fitToWidth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>
      <selection activeCell="O12" sqref="O12"/>
    </sheetView>
  </sheetViews>
  <sheetFormatPr defaultColWidth="14.453125" defaultRowHeight="15" customHeight="1" x14ac:dyDescent="0.35"/>
  <cols>
    <col min="1" max="1" width="13.81640625" customWidth="1"/>
    <col min="2" max="2" width="13.26953125" customWidth="1"/>
    <col min="3" max="3" width="10.26953125" customWidth="1"/>
    <col min="4" max="4" width="10.81640625" customWidth="1"/>
    <col min="5" max="5" width="12.1796875" customWidth="1"/>
    <col min="6" max="7" width="11.26953125" customWidth="1"/>
    <col min="8" max="8" width="12.7265625" customWidth="1"/>
    <col min="9" max="9" width="6.453125" customWidth="1"/>
    <col min="10" max="10" width="16.26953125" customWidth="1"/>
    <col min="11" max="11" width="2.7265625" customWidth="1"/>
    <col min="12" max="13" width="9.81640625" hidden="1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36.75" customHeight="1" x14ac:dyDescent="0.7">
      <c r="A1" s="155" t="s">
        <v>35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24.5" customHeight="1" x14ac:dyDescent="0.35">
      <c r="A2" s="169" t="s">
        <v>60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0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1</v>
      </c>
      <c r="B4" s="5"/>
      <c r="C4" s="8"/>
      <c r="D4" s="8"/>
      <c r="E4" s="8"/>
      <c r="F4" s="8"/>
      <c r="G4" s="3"/>
      <c r="H4" s="9"/>
      <c r="I4" s="10" t="s">
        <v>2</v>
      </c>
      <c r="J4" s="112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3</v>
      </c>
      <c r="B5" s="5"/>
      <c r="C5" s="113"/>
      <c r="D5" s="113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15.5" x14ac:dyDescent="0.35">
      <c r="A7" s="142" t="s">
        <v>36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51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8"/>
      <c r="B8" s="170" t="s">
        <v>37</v>
      </c>
      <c r="C8" s="165"/>
      <c r="D8" s="165"/>
      <c r="E8" s="165"/>
      <c r="F8" s="165"/>
      <c r="G8" s="165"/>
      <c r="H8" s="165"/>
      <c r="I8" s="3"/>
      <c r="J8" s="23"/>
      <c r="K8" s="23"/>
      <c r="L8" s="24"/>
      <c r="M8" s="24"/>
      <c r="N8" s="21"/>
      <c r="Q8" s="3"/>
      <c r="R8" s="3"/>
      <c r="S8" s="4"/>
      <c r="T8" s="3"/>
      <c r="U8" s="3"/>
      <c r="V8" s="3"/>
      <c r="W8" s="3"/>
      <c r="X8" s="3"/>
      <c r="Y8" s="3"/>
      <c r="Z8" s="3"/>
    </row>
    <row r="9" spans="1:26" ht="26.25" customHeight="1" x14ac:dyDescent="0.35">
      <c r="A9" s="11" t="s">
        <v>38</v>
      </c>
      <c r="B9" s="114" t="s">
        <v>39</v>
      </c>
      <c r="C9" s="115" t="s">
        <v>40</v>
      </c>
      <c r="D9" s="116" t="s">
        <v>41</v>
      </c>
      <c r="E9" s="116" t="s">
        <v>42</v>
      </c>
      <c r="F9" s="116" t="s">
        <v>43</v>
      </c>
      <c r="G9" s="116" t="s">
        <v>44</v>
      </c>
      <c r="H9" s="117" t="s">
        <v>6</v>
      </c>
      <c r="I9" s="118"/>
      <c r="J9" s="118"/>
      <c r="K9" s="28"/>
      <c r="L9" s="118"/>
      <c r="M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26" ht="26.25" customHeight="1" x14ac:dyDescent="0.35">
      <c r="A10" s="11"/>
      <c r="B10" s="119">
        <v>40</v>
      </c>
      <c r="C10" s="120">
        <v>45</v>
      </c>
      <c r="D10" s="121">
        <v>80</v>
      </c>
      <c r="E10" s="121">
        <v>90</v>
      </c>
      <c r="F10" s="121">
        <v>100</v>
      </c>
      <c r="G10" s="121">
        <v>100</v>
      </c>
      <c r="H10" s="117"/>
      <c r="I10" s="118"/>
      <c r="J10" s="118"/>
      <c r="K10" s="28"/>
      <c r="L10" s="118"/>
      <c r="M10" s="30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26" ht="26.25" customHeight="1" x14ac:dyDescent="0.35">
      <c r="A11" s="22" t="s">
        <v>7</v>
      </c>
      <c r="B11" s="122">
        <v>0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4">
        <f t="shared" ref="H11:H14" si="0">SUM(B11:G11)</f>
        <v>0</v>
      </c>
      <c r="I11" s="118"/>
      <c r="J11" s="59">
        <f>H14</f>
        <v>0</v>
      </c>
      <c r="K11" s="28"/>
      <c r="L11" s="118"/>
      <c r="M11" s="30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6" ht="19.5" customHeight="1" x14ac:dyDescent="0.35">
      <c r="A12" s="22" t="s">
        <v>45</v>
      </c>
      <c r="B12" s="125">
        <v>0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7">
        <f t="shared" si="0"/>
        <v>0</v>
      </c>
      <c r="J12" s="32" t="s">
        <v>46</v>
      </c>
      <c r="K12" s="28"/>
      <c r="L12" s="34"/>
    </row>
    <row r="13" spans="1:26" ht="19.5" customHeight="1" x14ac:dyDescent="0.35">
      <c r="A13" s="22" t="s">
        <v>47</v>
      </c>
      <c r="B13" s="125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7">
        <f t="shared" si="0"/>
        <v>0</v>
      </c>
      <c r="J13" s="29">
        <v>4418</v>
      </c>
      <c r="K13" s="162"/>
    </row>
    <row r="14" spans="1:26" ht="19.5" customHeight="1" x14ac:dyDescent="0.35">
      <c r="A14" s="22" t="s">
        <v>48</v>
      </c>
      <c r="B14" s="128">
        <f t="shared" ref="B14:G14" si="1">(B13+B12+B11)*B10</f>
        <v>0</v>
      </c>
      <c r="C14" s="129">
        <f t="shared" si="1"/>
        <v>0</v>
      </c>
      <c r="D14" s="129">
        <f t="shared" si="1"/>
        <v>0</v>
      </c>
      <c r="E14" s="129">
        <f t="shared" si="1"/>
        <v>0</v>
      </c>
      <c r="F14" s="129">
        <f t="shared" si="1"/>
        <v>0</v>
      </c>
      <c r="G14" s="129">
        <f t="shared" si="1"/>
        <v>0</v>
      </c>
      <c r="H14" s="130">
        <f t="shared" si="0"/>
        <v>0</v>
      </c>
      <c r="J14" s="28"/>
      <c r="K14" s="138"/>
    </row>
    <row r="15" spans="1:26" ht="19.5" customHeight="1" x14ac:dyDescent="0.3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0"/>
      <c r="M15" s="131"/>
      <c r="Q15" s="132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6" ht="15.75" customHeight="1" x14ac:dyDescent="0.35">
      <c r="A16" s="24"/>
      <c r="B16" s="24"/>
      <c r="C16" s="24"/>
      <c r="D16" s="38"/>
      <c r="E16" s="38"/>
      <c r="F16" s="38"/>
      <c r="G16" s="38"/>
      <c r="H16" s="39"/>
      <c r="I16" s="39"/>
      <c r="J16" s="40"/>
      <c r="K16" s="41"/>
      <c r="L16" s="40"/>
      <c r="M16" s="42"/>
      <c r="Q16" s="43"/>
      <c r="R16" s="44"/>
      <c r="S16" s="45"/>
    </row>
    <row r="17" spans="1:26" ht="20.25" customHeight="1" x14ac:dyDescent="0.35">
      <c r="G17" s="38"/>
      <c r="H17" s="38"/>
      <c r="I17" s="38"/>
      <c r="J17" s="24"/>
      <c r="K17" s="24"/>
      <c r="L17" s="24"/>
      <c r="M17" s="24"/>
      <c r="Q17" s="43"/>
      <c r="S17" s="45"/>
    </row>
    <row r="18" spans="1:26" ht="20.25" customHeight="1" x14ac:dyDescent="0.35">
      <c r="A18" s="139" t="s">
        <v>49</v>
      </c>
      <c r="B18" s="140"/>
      <c r="C18" s="140"/>
      <c r="D18" s="140"/>
      <c r="E18" s="140"/>
      <c r="F18" s="140"/>
      <c r="G18" s="38"/>
      <c r="H18" s="38"/>
      <c r="I18" s="38"/>
      <c r="J18" s="24"/>
      <c r="K18" s="24"/>
      <c r="L18" s="24"/>
      <c r="M18" s="24"/>
      <c r="Q18" s="43"/>
      <c r="S18" s="45"/>
    </row>
    <row r="19" spans="1:26" ht="24" customHeight="1" x14ac:dyDescent="0.35">
      <c r="A19" s="140"/>
      <c r="B19" s="141"/>
      <c r="C19" s="141"/>
      <c r="D19" s="141"/>
      <c r="E19" s="141"/>
      <c r="F19" s="140"/>
      <c r="L19" s="24"/>
      <c r="M19" s="24"/>
      <c r="N19" s="28"/>
      <c r="Q19" s="43"/>
    </row>
    <row r="20" spans="1:26" ht="19.5" customHeight="1" x14ac:dyDescent="0.35">
      <c r="A20" s="140"/>
      <c r="B20" s="141"/>
      <c r="C20" s="141"/>
      <c r="D20" s="141"/>
      <c r="E20" s="141"/>
      <c r="F20" s="140"/>
      <c r="G20" s="38"/>
      <c r="H20" s="38"/>
      <c r="I20" s="38"/>
      <c r="J20" s="24"/>
      <c r="K20" s="24"/>
      <c r="L20" s="85"/>
      <c r="M20" s="24"/>
      <c r="N20" s="28"/>
      <c r="P20" s="46"/>
    </row>
    <row r="21" spans="1:26" ht="19.5" customHeight="1" x14ac:dyDescent="0.35">
      <c r="A21" s="140"/>
      <c r="B21" s="141"/>
      <c r="C21" s="141"/>
      <c r="D21" s="141"/>
      <c r="E21" s="141"/>
      <c r="F21" s="140"/>
      <c r="L21" s="85"/>
      <c r="M21" s="24"/>
      <c r="N21" s="28"/>
      <c r="P21" s="46"/>
    </row>
    <row r="22" spans="1:26" ht="19.5" customHeight="1" x14ac:dyDescent="0.45">
      <c r="A22" s="140"/>
      <c r="B22" s="140"/>
      <c r="C22" s="140"/>
      <c r="D22" s="140"/>
      <c r="E22" s="140"/>
      <c r="F22" s="140"/>
      <c r="G22" s="38"/>
      <c r="H22" s="24"/>
      <c r="I22" s="86" t="s">
        <v>30</v>
      </c>
      <c r="J22" s="168">
        <f>J11</f>
        <v>0</v>
      </c>
      <c r="K22" s="148"/>
      <c r="P22" s="46"/>
    </row>
    <row r="23" spans="1:26" ht="19.5" customHeight="1" x14ac:dyDescent="0.35">
      <c r="A23" s="28"/>
      <c r="B23" s="28"/>
      <c r="C23" s="28"/>
      <c r="D23" s="85"/>
      <c r="E23" s="85"/>
      <c r="F23" s="87"/>
      <c r="G23" s="87"/>
      <c r="H23" s="87"/>
      <c r="I23" s="87"/>
      <c r="J23" s="85"/>
      <c r="K23" s="85"/>
      <c r="L23" s="85"/>
      <c r="M23" s="54"/>
      <c r="O23" s="46"/>
    </row>
    <row r="24" spans="1:26" ht="15.75" customHeight="1" x14ac:dyDescent="0.35">
      <c r="A24" s="89" t="s">
        <v>31</v>
      </c>
      <c r="B24" s="89"/>
      <c r="C24" s="89"/>
      <c r="D24" s="87"/>
      <c r="E24" s="87"/>
      <c r="F24" s="87"/>
      <c r="G24" s="87"/>
      <c r="H24" s="85"/>
      <c r="I24" s="85"/>
      <c r="J24" s="85"/>
      <c r="K24" s="85"/>
      <c r="L24" s="90"/>
      <c r="M24" s="90"/>
      <c r="N24" s="24"/>
      <c r="O24" s="88"/>
      <c r="P24" s="91"/>
      <c r="S24" s="45"/>
    </row>
    <row r="25" spans="1:26" ht="15" customHeight="1" x14ac:dyDescent="0.35">
      <c r="A25" s="28" t="s">
        <v>32</v>
      </c>
      <c r="B25" s="28"/>
      <c r="C25" s="28"/>
      <c r="D25" s="87"/>
      <c r="E25" s="87"/>
      <c r="F25" s="87"/>
      <c r="G25" s="87"/>
      <c r="H25" s="85"/>
      <c r="I25" s="85"/>
      <c r="J25" s="85"/>
      <c r="K25" s="85"/>
      <c r="L25" s="24"/>
      <c r="M25" s="24"/>
      <c r="N25" s="24"/>
      <c r="O25" s="24"/>
      <c r="S25" s="45"/>
    </row>
    <row r="26" spans="1:26" ht="31.5" customHeight="1" x14ac:dyDescent="0.35">
      <c r="A26" s="149" t="s">
        <v>33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40"/>
      <c r="O26" s="54"/>
      <c r="P26" s="54"/>
      <c r="Q26" s="54"/>
      <c r="R26" s="54"/>
      <c r="S26" s="61"/>
      <c r="T26" s="54"/>
      <c r="U26" s="54"/>
      <c r="V26" s="54"/>
      <c r="W26" s="54"/>
      <c r="X26" s="54"/>
      <c r="Y26" s="54"/>
      <c r="Z26" s="54"/>
    </row>
    <row r="27" spans="1:26" ht="19.5" customHeight="1" x14ac:dyDescent="0.35">
      <c r="A27" s="24"/>
      <c r="B27" s="24"/>
      <c r="C27" s="24"/>
      <c r="D27" s="38"/>
      <c r="E27" s="38"/>
      <c r="F27" s="38"/>
      <c r="G27" s="38"/>
      <c r="H27" s="38"/>
      <c r="I27" s="38"/>
      <c r="J27" s="24"/>
      <c r="K27" s="24"/>
      <c r="L27" s="24"/>
      <c r="M27" s="24"/>
    </row>
    <row r="28" spans="1:26" ht="12" customHeight="1" x14ac:dyDescent="0.35">
      <c r="A28" s="24"/>
      <c r="B28" s="24"/>
      <c r="C28" s="24"/>
      <c r="D28" s="38"/>
      <c r="E28" s="38"/>
      <c r="F28" s="38"/>
      <c r="G28" s="38"/>
      <c r="H28" s="38"/>
      <c r="I28" s="38"/>
      <c r="J28" s="24"/>
      <c r="K28" s="24"/>
      <c r="L28" s="24"/>
      <c r="M28" s="24"/>
      <c r="O28" s="28"/>
      <c r="Q28" s="52"/>
      <c r="R28" s="44"/>
      <c r="S28" s="45"/>
    </row>
    <row r="29" spans="1:26" ht="12" customHeight="1" x14ac:dyDescent="0.35">
      <c r="A29" s="24"/>
      <c r="B29" s="24"/>
      <c r="C29" s="24"/>
      <c r="D29" s="38"/>
      <c r="E29" s="38"/>
      <c r="F29" s="38"/>
      <c r="G29" s="38"/>
      <c r="H29" s="38"/>
      <c r="I29" s="38"/>
      <c r="J29" s="24"/>
      <c r="K29" s="24"/>
      <c r="L29" s="24"/>
      <c r="M29" s="24"/>
      <c r="O29" s="28"/>
      <c r="Q29" s="52"/>
      <c r="R29" s="44"/>
      <c r="S29" s="45"/>
    </row>
    <row r="30" spans="1:26" ht="19.5" customHeight="1" x14ac:dyDescent="0.35">
      <c r="A30" s="24"/>
      <c r="B30" s="24"/>
      <c r="C30" s="24"/>
      <c r="D30" s="38"/>
      <c r="E30" s="38"/>
      <c r="F30" s="38"/>
      <c r="G30" s="38"/>
      <c r="H30" s="38"/>
      <c r="I30" s="38"/>
      <c r="J30" s="24"/>
      <c r="K30" s="24"/>
      <c r="L30" s="24"/>
      <c r="M30" s="24"/>
      <c r="O30" s="28"/>
      <c r="Q30" s="52"/>
      <c r="R30" s="44"/>
      <c r="S30" s="45"/>
    </row>
    <row r="31" spans="1:26" ht="19.5" customHeight="1" x14ac:dyDescent="0.35">
      <c r="A31" s="24"/>
      <c r="B31" s="24"/>
      <c r="C31" s="24"/>
      <c r="D31" s="38"/>
      <c r="E31" s="38"/>
      <c r="F31" s="38"/>
      <c r="G31" s="38"/>
      <c r="H31" s="38"/>
      <c r="I31" s="38"/>
      <c r="J31" s="24"/>
      <c r="K31" s="24"/>
      <c r="L31" s="24"/>
      <c r="M31" s="24"/>
      <c r="O31" s="28"/>
      <c r="Q31" s="52"/>
      <c r="R31" s="44"/>
      <c r="S31" s="45"/>
    </row>
    <row r="32" spans="1:26" ht="24.75" customHeight="1" x14ac:dyDescent="0.35">
      <c r="A32" s="24"/>
      <c r="B32" s="24"/>
      <c r="C32" s="24"/>
      <c r="D32" s="38"/>
      <c r="E32" s="38"/>
      <c r="F32" s="38"/>
      <c r="G32" s="38"/>
      <c r="H32" s="38"/>
      <c r="I32" s="38"/>
      <c r="J32" s="24"/>
      <c r="K32" s="24"/>
      <c r="L32" s="24"/>
      <c r="M32" s="24"/>
    </row>
    <row r="33" spans="1:26" ht="19.5" customHeight="1" x14ac:dyDescent="0.35">
      <c r="A33" s="24"/>
      <c r="B33" s="24"/>
      <c r="C33" s="24"/>
      <c r="D33" s="38"/>
      <c r="E33" s="38"/>
      <c r="F33" s="38"/>
      <c r="G33" s="38"/>
      <c r="H33" s="38"/>
      <c r="I33" s="38"/>
      <c r="J33" s="24"/>
      <c r="K33" s="24"/>
      <c r="L33" s="24"/>
      <c r="M33" s="24"/>
    </row>
    <row r="34" spans="1:26" ht="19.5" customHeight="1" x14ac:dyDescent="0.35">
      <c r="A34" s="24"/>
      <c r="B34" s="24"/>
      <c r="C34" s="24"/>
      <c r="D34" s="38"/>
      <c r="E34" s="38"/>
      <c r="F34" s="38"/>
      <c r="G34" s="38"/>
      <c r="H34" s="38"/>
      <c r="I34" s="38"/>
      <c r="J34" s="24"/>
      <c r="K34" s="24"/>
      <c r="L34" s="24"/>
      <c r="M34" s="24"/>
    </row>
    <row r="35" spans="1:26" ht="19.5" customHeight="1" x14ac:dyDescent="0.35">
      <c r="A35" s="24"/>
      <c r="B35" s="24"/>
      <c r="C35" s="24"/>
      <c r="D35" s="38"/>
      <c r="E35" s="38"/>
      <c r="F35" s="38"/>
      <c r="G35" s="38"/>
      <c r="H35" s="38"/>
      <c r="I35" s="38"/>
      <c r="J35" s="24"/>
      <c r="K35" s="24"/>
      <c r="L35" s="24"/>
      <c r="M35" s="24"/>
    </row>
    <row r="36" spans="1:26" ht="19.5" customHeight="1" x14ac:dyDescent="0.35">
      <c r="A36" s="24"/>
      <c r="B36" s="24"/>
      <c r="C36" s="24"/>
      <c r="D36" s="38"/>
      <c r="E36" s="38"/>
      <c r="F36" s="38"/>
      <c r="G36" s="38"/>
      <c r="H36" s="38"/>
      <c r="I36" s="38"/>
      <c r="J36" s="24"/>
      <c r="K36" s="24"/>
      <c r="L36" s="24"/>
      <c r="M36" s="24"/>
    </row>
    <row r="37" spans="1:26" ht="19.5" customHeight="1" x14ac:dyDescent="0.35">
      <c r="A37" s="24"/>
      <c r="B37" s="24"/>
      <c r="C37" s="24"/>
      <c r="D37" s="38"/>
      <c r="E37" s="38"/>
      <c r="F37" s="38"/>
      <c r="G37" s="38"/>
      <c r="H37" s="38"/>
      <c r="I37" s="38"/>
      <c r="J37" s="24"/>
      <c r="K37" s="24"/>
      <c r="L37" s="24"/>
      <c r="M37" s="2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19.5" customHeight="1" x14ac:dyDescent="0.35">
      <c r="A39" s="24"/>
      <c r="B39" s="24"/>
      <c r="C39" s="24"/>
      <c r="D39" s="38"/>
      <c r="E39" s="38"/>
      <c r="F39" s="38"/>
      <c r="G39" s="38"/>
      <c r="H39" s="38"/>
      <c r="I39" s="38"/>
      <c r="J39" s="24"/>
      <c r="K39" s="24"/>
      <c r="L39" s="24"/>
      <c r="M39" s="2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15.75" customHeight="1" x14ac:dyDescent="0.35">
      <c r="A40" s="24"/>
      <c r="B40" s="24"/>
      <c r="C40" s="24"/>
      <c r="D40" s="38"/>
      <c r="E40" s="38"/>
      <c r="F40" s="38"/>
      <c r="G40" s="38"/>
      <c r="H40" s="38"/>
      <c r="I40" s="38"/>
      <c r="J40" s="24"/>
      <c r="K40" s="24"/>
      <c r="L40" s="24"/>
      <c r="M40" s="24"/>
      <c r="N40" s="66"/>
      <c r="O40" s="24"/>
      <c r="P40" s="67"/>
      <c r="R40" s="44"/>
    </row>
    <row r="41" spans="1:26" ht="28.5" customHeight="1" x14ac:dyDescent="0.35">
      <c r="A41" s="24"/>
      <c r="B41" s="24"/>
      <c r="C41" s="24"/>
      <c r="D41" s="38"/>
      <c r="E41" s="38"/>
      <c r="F41" s="38"/>
      <c r="G41" s="38"/>
      <c r="H41" s="38"/>
      <c r="I41" s="38"/>
      <c r="J41" s="24"/>
      <c r="K41" s="24"/>
      <c r="L41" s="24"/>
      <c r="M41" s="24"/>
      <c r="N41" s="24"/>
      <c r="O41" s="66"/>
      <c r="Q41" s="67"/>
      <c r="S41" s="44"/>
    </row>
    <row r="42" spans="1:26" ht="30.75" customHeight="1" x14ac:dyDescent="0.35">
      <c r="A42" s="24"/>
      <c r="B42" s="24"/>
      <c r="C42" s="24"/>
      <c r="D42" s="38"/>
      <c r="E42" s="38"/>
      <c r="F42" s="38"/>
      <c r="G42" s="38"/>
      <c r="H42" s="38"/>
      <c r="I42" s="38"/>
      <c r="J42" s="24"/>
      <c r="K42" s="24"/>
      <c r="L42" s="24"/>
      <c r="M42" s="24"/>
      <c r="N42" s="137"/>
      <c r="O42" s="138"/>
      <c r="P42" s="138"/>
      <c r="Q42" s="67"/>
      <c r="S42" s="44"/>
    </row>
    <row r="43" spans="1:26" ht="19.5" customHeight="1" x14ac:dyDescent="0.35">
      <c r="A43" s="24"/>
      <c r="B43" s="24"/>
      <c r="C43" s="24"/>
      <c r="D43" s="38"/>
      <c r="E43" s="38"/>
      <c r="F43" s="38"/>
      <c r="G43" s="38"/>
      <c r="H43" s="38"/>
      <c r="I43" s="38"/>
      <c r="J43" s="24"/>
      <c r="K43" s="24"/>
      <c r="L43" s="24"/>
      <c r="M43" s="24"/>
      <c r="N43" s="138"/>
      <c r="O43" s="138"/>
      <c r="P43" s="138"/>
      <c r="Q43" s="45"/>
    </row>
    <row r="44" spans="1:26" ht="19.5" customHeight="1" x14ac:dyDescent="0.35">
      <c r="A44" s="24"/>
      <c r="B44" s="24"/>
      <c r="C44" s="24"/>
      <c r="D44" s="38"/>
      <c r="E44" s="38"/>
      <c r="F44" s="38"/>
      <c r="G44" s="38"/>
      <c r="H44" s="38"/>
      <c r="I44" s="38"/>
      <c r="J44" s="24"/>
      <c r="K44" s="24"/>
      <c r="L44" s="24"/>
      <c r="M44" s="24"/>
      <c r="N44" s="138"/>
      <c r="O44" s="138"/>
      <c r="P44" s="138"/>
      <c r="Q44" s="45"/>
    </row>
    <row r="45" spans="1:26" ht="23.25" customHeight="1" x14ac:dyDescent="0.35">
      <c r="A45" s="24"/>
      <c r="B45" s="24"/>
      <c r="C45" s="24"/>
      <c r="D45" s="38"/>
      <c r="E45" s="38"/>
      <c r="F45" s="38"/>
      <c r="G45" s="38"/>
      <c r="H45" s="38"/>
      <c r="I45" s="38"/>
      <c r="J45" s="24"/>
      <c r="K45" s="24"/>
      <c r="L45" s="24"/>
      <c r="M45" s="24"/>
      <c r="N45" s="138"/>
      <c r="O45" s="138"/>
      <c r="P45" s="138"/>
      <c r="Q45" s="61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19.5" customHeight="1" x14ac:dyDescent="0.35">
      <c r="A46" s="24"/>
      <c r="B46" s="24"/>
      <c r="C46" s="24"/>
      <c r="D46" s="38"/>
      <c r="E46" s="38"/>
      <c r="F46" s="38"/>
      <c r="G46" s="38"/>
      <c r="H46" s="38"/>
      <c r="I46" s="38"/>
      <c r="J46" s="24"/>
      <c r="K46" s="24"/>
      <c r="L46" s="24"/>
      <c r="M46" s="24"/>
      <c r="N46" s="138"/>
      <c r="O46" s="138"/>
      <c r="P46" s="138"/>
      <c r="Q46" s="78"/>
      <c r="R46" s="70"/>
      <c r="S46" s="77"/>
      <c r="T46" s="70"/>
      <c r="U46" s="70"/>
      <c r="V46" s="70"/>
      <c r="W46" s="70"/>
      <c r="X46" s="70"/>
      <c r="Y46" s="70"/>
      <c r="Z46" s="70"/>
    </row>
    <row r="47" spans="1:26" ht="19.5" customHeight="1" x14ac:dyDescent="0.35">
      <c r="A47" s="24"/>
      <c r="B47" s="24"/>
      <c r="C47" s="24"/>
      <c r="D47" s="38"/>
      <c r="E47" s="38"/>
      <c r="F47" s="38"/>
      <c r="G47" s="38"/>
      <c r="H47" s="38"/>
      <c r="I47" s="38"/>
      <c r="J47" s="24"/>
      <c r="K47" s="24"/>
      <c r="L47" s="24"/>
      <c r="M47" s="24"/>
      <c r="N47" s="24"/>
      <c r="O47" s="79"/>
      <c r="P47" s="80"/>
      <c r="Q47" s="81"/>
      <c r="S47" s="45"/>
    </row>
    <row r="48" spans="1:26" ht="19.5" customHeight="1" x14ac:dyDescent="0.35">
      <c r="A48" s="24"/>
      <c r="B48" s="24"/>
      <c r="C48" s="24"/>
      <c r="D48" s="38"/>
      <c r="E48" s="38"/>
      <c r="F48" s="38"/>
      <c r="G48" s="38"/>
      <c r="H48" s="38"/>
      <c r="I48" s="38"/>
      <c r="J48" s="24"/>
      <c r="K48" s="24"/>
      <c r="L48" s="24"/>
      <c r="M48" s="24"/>
      <c r="N48" s="24"/>
      <c r="O48" s="79"/>
      <c r="P48" s="80"/>
      <c r="Q48" s="81"/>
      <c r="S48" s="45"/>
    </row>
    <row r="49" spans="1:26" ht="21.75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82"/>
      <c r="P49" s="43"/>
      <c r="Q49" s="81"/>
      <c r="S49" s="45"/>
    </row>
    <row r="50" spans="1:26" ht="15.75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24"/>
      <c r="P50" s="83"/>
      <c r="Q50" s="84"/>
      <c r="S50" s="45"/>
    </row>
    <row r="51" spans="1:26" ht="16.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24"/>
      <c r="O51" s="24"/>
      <c r="S51" s="45"/>
    </row>
    <row r="52" spans="1:26" ht="16.5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24"/>
      <c r="S52" s="45"/>
    </row>
    <row r="53" spans="1:26" ht="15.7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2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88"/>
      <c r="O54" s="24"/>
      <c r="P54" s="88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88"/>
      <c r="P55" s="91"/>
      <c r="S55" s="45"/>
    </row>
    <row r="56" spans="1:26" ht="1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7.2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40"/>
      <c r="O57" s="54"/>
      <c r="P57" s="54"/>
      <c r="Q57" s="54"/>
      <c r="R57" s="54"/>
      <c r="S57" s="61"/>
      <c r="T57" s="54"/>
      <c r="U57" s="54"/>
      <c r="V57" s="54"/>
      <c r="W57" s="54"/>
      <c r="X57" s="54"/>
      <c r="Y57" s="54"/>
      <c r="Z57" s="54"/>
    </row>
    <row r="58" spans="1:26" ht="12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34"/>
      <c r="P58" s="34"/>
      <c r="Q58" s="34"/>
      <c r="S58" s="45"/>
    </row>
    <row r="59" spans="1:26" ht="12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34"/>
      <c r="S59" s="45"/>
    </row>
    <row r="60" spans="1:26" ht="27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90"/>
      <c r="O60" s="2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0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90"/>
      <c r="S61" s="45"/>
    </row>
    <row r="62" spans="1:26" ht="20.2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  <c r="S62" s="45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  <c r="S63" s="45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  <c r="S64" s="45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  <c r="S65" s="45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  <c r="S66" s="45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9">
    <mergeCell ref="J22:K22"/>
    <mergeCell ref="N42:P46"/>
    <mergeCell ref="A1:M1"/>
    <mergeCell ref="A2:M2"/>
    <mergeCell ref="A7:M7"/>
    <mergeCell ref="B8:H8"/>
    <mergeCell ref="K13:K14"/>
    <mergeCell ref="A18:F22"/>
    <mergeCell ref="A26:M26"/>
  </mergeCells>
  <pageMargins left="0.23622047244094491" right="0.23622047244094491" top="0.74803149606299213" bottom="0.74803149606299213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21" ma:contentTypeDescription="Create a new document." ma:contentTypeScope="" ma:versionID="edeb12524d023e83bd78beb10f7969a7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9dcbc568ad0584e026a727f3f5d3f9eb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ndTime xmlns="c61bd43f-9386-4f45-a13c-b55eaeffe19f" xsi:nil="true"/>
    <TaxCatchAll xmlns="0b0121e5-3ec4-4181-a00c-a568cef9096b" xsi:nil="true"/>
    <Notes xmlns="c61bd43f-9386-4f45-a13c-b55eaeffe19f" xsi:nil="true"/>
    <lcf76f155ced4ddcb4097134ff3c332f xmlns="c61bd43f-9386-4f45-a13c-b55eaeffe1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2F69BE-D280-4F0C-96D3-ECC5C720B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5EC7F9-0184-4F76-B658-EFAB611CA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E5024-04BB-45E2-9FBD-6A3DF6CF30E2}">
  <ds:schemaRefs>
    <ds:schemaRef ds:uri="http://schemas.microsoft.com/office/2006/metadata/properties"/>
    <ds:schemaRef ds:uri="http://schemas.microsoft.com/office/infopath/2007/PartnerControls"/>
    <ds:schemaRef ds:uri="c61bd43f-9386-4f45-a13c-b55eaeffe19f"/>
    <ds:schemaRef ds:uri="0b0121e5-3ec4-4181-a00c-a568cef909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Soccer</vt:lpstr>
      <vt:lpstr>Futsal</vt:lpstr>
      <vt:lpstr>Referee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Neysa Strueby</dc:creator>
  <cp:keywords/>
  <dc:description/>
  <cp:lastModifiedBy>Neysa Strueby</cp:lastModifiedBy>
  <cp:revision/>
  <dcterms:created xsi:type="dcterms:W3CDTF">2023-11-07T21:28:58Z</dcterms:created>
  <dcterms:modified xsi:type="dcterms:W3CDTF">2025-02-06T20:56:18Z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MediaServiceImageTags">
    <vt:lpwstr/>
  </property>
</Properties>
</file>