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ysaStrueby\Desktop\"/>
    </mc:Choice>
  </mc:AlternateContent>
  <xr:revisionPtr revIDLastSave="0" documentId="13_ncr:1_{72B9588B-8D26-4463-8861-C03D86B9BB6A}" xr6:coauthVersionLast="47" xr6:coauthVersionMax="47" xr10:uidLastSave="{00000000-0000-0000-0000-000000000000}"/>
  <bookViews>
    <workbookView xWindow="-28920" yWindow="-120" windowWidth="29040" windowHeight="15720" tabRatio="823" xr2:uid="{00000000-000D-0000-FFFF-FFFF00000000}"/>
  </bookViews>
  <sheets>
    <sheet name="Soccer" sheetId="2" r:id="rId1"/>
    <sheet name="Futsal" sheetId="3" r:id="rId2"/>
    <sheet name="Referee" sheetId="4" r:id="rId3"/>
  </sheets>
  <definedNames>
    <definedName name="_xlnm.Print_Area" localSheetId="1">Futsal!$A$1:$M$48</definedName>
    <definedName name="_xlnm.Print_Area" localSheetId="2">Referee!$A$1:$K$26</definedName>
    <definedName name="_xlnm.Print_Area" localSheetId="0">Soccer!$A$1:$M$48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2" l="1"/>
  <c r="D9" i="2"/>
  <c r="C17" i="2"/>
  <c r="C30" i="3"/>
  <c r="D30" i="3"/>
  <c r="B30" i="3"/>
  <c r="C21" i="3"/>
  <c r="D21" i="3"/>
  <c r="E21" i="3"/>
  <c r="F21" i="3"/>
  <c r="G21" i="3"/>
  <c r="H21" i="3"/>
  <c r="I21" i="3"/>
  <c r="J21" i="3"/>
  <c r="K21" i="3"/>
  <c r="B21" i="3"/>
  <c r="C13" i="3"/>
  <c r="D13" i="3"/>
  <c r="E13" i="3"/>
  <c r="F13" i="3"/>
  <c r="G13" i="3"/>
  <c r="B13" i="3"/>
  <c r="C13" i="2"/>
  <c r="D13" i="2"/>
  <c r="E13" i="2"/>
  <c r="F13" i="2"/>
  <c r="G13" i="2"/>
  <c r="B13" i="2"/>
  <c r="C21" i="2"/>
  <c r="D21" i="2"/>
  <c r="E21" i="2"/>
  <c r="F21" i="2"/>
  <c r="G21" i="2"/>
  <c r="H21" i="2"/>
  <c r="I21" i="2"/>
  <c r="J21" i="2"/>
  <c r="K21" i="2"/>
  <c r="B21" i="2"/>
  <c r="C30" i="2"/>
  <c r="D30" i="2"/>
  <c r="E30" i="2"/>
  <c r="B30" i="2"/>
  <c r="C17" i="3"/>
  <c r="D17" i="3" s="1"/>
  <c r="E17" i="3" s="1"/>
  <c r="F17" i="3" s="1"/>
  <c r="G17" i="3" s="1"/>
  <c r="H17" i="3" s="1"/>
  <c r="I17" i="3" s="1"/>
  <c r="J17" i="3" s="1"/>
  <c r="K17" i="3" s="1"/>
  <c r="D9" i="3"/>
  <c r="E9" i="3" s="1"/>
  <c r="F9" i="3" s="1"/>
  <c r="G9" i="3" s="1"/>
  <c r="F29" i="2"/>
  <c r="F28" i="2"/>
  <c r="F27" i="2"/>
  <c r="F30" i="2" s="1"/>
  <c r="M27" i="2" s="1"/>
  <c r="D17" i="2" l="1"/>
  <c r="E17" i="2" s="1"/>
  <c r="F17" i="2" s="1"/>
  <c r="G17" i="2" s="1"/>
  <c r="H17" i="2" s="1"/>
  <c r="I17" i="2" s="1"/>
  <c r="J17" i="2" s="1"/>
  <c r="K17" i="2" s="1"/>
  <c r="F9" i="2"/>
  <c r="G9" i="2" s="1"/>
  <c r="H10" i="2"/>
  <c r="J22" i="4"/>
  <c r="H11" i="4"/>
  <c r="G14" i="4"/>
  <c r="H14" i="4" s="1"/>
  <c r="F14" i="4"/>
  <c r="E14" i="4"/>
  <c r="D14" i="4"/>
  <c r="C14" i="4"/>
  <c r="B14" i="4"/>
  <c r="I36" i="3"/>
  <c r="D36" i="3"/>
  <c r="L18" i="3"/>
  <c r="H10" i="3"/>
  <c r="J35" i="2"/>
  <c r="E35" i="2"/>
  <c r="I36" i="2"/>
  <c r="D36" i="2"/>
  <c r="L18" i="2"/>
  <c r="H13" i="4"/>
  <c r="H12" i="4"/>
  <c r="J11" i="4" l="1"/>
  <c r="H36" i="3"/>
  <c r="G36" i="3"/>
  <c r="C36" i="3"/>
  <c r="B36" i="3"/>
  <c r="H36" i="2"/>
  <c r="G36" i="2"/>
  <c r="J36" i="2" s="1"/>
  <c r="C36" i="2"/>
  <c r="B36" i="2"/>
  <c r="H12" i="2"/>
  <c r="H11" i="3"/>
  <c r="H12" i="3"/>
  <c r="L19" i="3"/>
  <c r="L20" i="3"/>
  <c r="E28" i="3"/>
  <c r="E29" i="3"/>
  <c r="E35" i="3"/>
  <c r="J35" i="3"/>
  <c r="J36" i="3"/>
  <c r="L20" i="2"/>
  <c r="L19" i="2"/>
  <c r="L21" i="2" s="1"/>
  <c r="H11" i="2"/>
  <c r="H13" i="2" s="1"/>
  <c r="M10" i="2" s="1"/>
  <c r="E30" i="3" l="1"/>
  <c r="M27" i="3" s="1"/>
  <c r="L21" i="3"/>
  <c r="M18" i="3" s="1"/>
  <c r="H13" i="3"/>
  <c r="M10" i="3" s="1"/>
  <c r="E36" i="2"/>
  <c r="M34" i="2" s="1"/>
  <c r="E36" i="3"/>
  <c r="M34" i="3" s="1"/>
  <c r="M18" i="2"/>
  <c r="L44" i="2" s="1"/>
  <c r="L44" i="3" l="1"/>
</calcChain>
</file>

<file path=xl/sharedStrings.xml><?xml version="1.0" encoding="utf-8"?>
<sst xmlns="http://schemas.openxmlformats.org/spreadsheetml/2006/main" count="137" uniqueCount="62">
  <si>
    <r>
      <t xml:space="preserve">OUTDOOR REGISTRAR REPORT </t>
    </r>
    <r>
      <rPr>
        <b/>
        <sz val="22"/>
        <color theme="1"/>
        <rFont val="Calibri"/>
        <family val="2"/>
        <scheme val="minor"/>
      </rPr>
      <t>SOCCER</t>
    </r>
  </si>
  <si>
    <r>
      <t xml:space="preserve">For registrations received up to and including May 31, 
</t>
    </r>
    <r>
      <rPr>
        <b/>
        <sz val="11"/>
        <rFont val="Calibri"/>
        <family val="2"/>
        <scheme val="minor"/>
      </rPr>
      <t>Futsal and Referee registrations can be added in the next tabs.</t>
    </r>
  </si>
  <si>
    <t>SSA Member Organization:</t>
  </si>
  <si>
    <t>Contact Name:</t>
  </si>
  <si>
    <t>Date Submitted:</t>
  </si>
  <si>
    <t>Contact Email:</t>
  </si>
  <si>
    <t>MINI - SOCCER - $18 per Player</t>
  </si>
  <si>
    <t>PLAYERS</t>
  </si>
  <si>
    <t>2020 &amp; Younger</t>
  </si>
  <si>
    <t>Total</t>
  </si>
  <si>
    <t>Non-Binary</t>
  </si>
  <si>
    <t>Male Players</t>
  </si>
  <si>
    <t xml:space="preserve">MINI TOTAL </t>
  </si>
  <si>
    <t>Female Players</t>
  </si>
  <si>
    <t>Total $</t>
  </si>
  <si>
    <t>YOUTH - SOCCER - $34 per player</t>
  </si>
  <si>
    <t xml:space="preserve">YOUTH TOTAL </t>
  </si>
  <si>
    <t>ADULT - SOCCER - $34 per Player</t>
  </si>
  <si>
    <t>Adult</t>
  </si>
  <si>
    <t>Masters</t>
  </si>
  <si>
    <t>55+</t>
  </si>
  <si>
    <t>Walking Soccer</t>
  </si>
  <si>
    <t xml:space="preserve">ADULT TOTAL </t>
  </si>
  <si>
    <t>TEAM PERSONNEL - SOCCER - $10 per Coach</t>
  </si>
  <si>
    <t>COACHES</t>
  </si>
  <si>
    <t>Managers, Trainers, Gender Representative and all other Team Personnel</t>
  </si>
  <si>
    <t>Gender</t>
  </si>
  <si>
    <t xml:space="preserve">M </t>
  </si>
  <si>
    <t>F</t>
  </si>
  <si>
    <t>NB</t>
  </si>
  <si>
    <t>#  of Personnel</t>
  </si>
  <si>
    <t xml:space="preserve">TEAM PERSONNEL 
TOTAL </t>
  </si>
  <si>
    <r>
      <t xml:space="preserve">* Player-Coaches/Managers are only exempt if they are </t>
    </r>
    <r>
      <rPr>
        <b/>
        <sz val="11"/>
        <color theme="1"/>
        <rFont val="Calibri"/>
        <family val="2"/>
        <scheme val="minor"/>
      </rPr>
      <t xml:space="preserve">ONLY </t>
    </r>
    <r>
      <rPr>
        <sz val="11"/>
        <color theme="1"/>
        <rFont val="Calibri"/>
        <family val="2"/>
        <scheme val="minor"/>
      </rPr>
      <t xml:space="preserve">coaching/managing on the same team in which they play. </t>
    </r>
  </si>
  <si>
    <t>ALL TEAM PERSONNEL MUST BE REGISTERED.  
This includes all managers, coaches, trainers, and anyone else who will be on the field or bench with the players.</t>
  </si>
  <si>
    <t>Total Owing</t>
  </si>
  <si>
    <t>INFORMATION PROVIDED MUST BE COMPLETE AND ACCURATE IN ORDER TO BE FULLY REGISTERED.</t>
  </si>
  <si>
    <r>
      <t xml:space="preserve">Submit this form electronically to registrar@sasksoccer.com. </t>
    </r>
    <r>
      <rPr>
        <sz val="12"/>
        <color rgb="FFFF0000"/>
        <rFont val="Calibri"/>
        <family val="2"/>
        <scheme val="minor"/>
      </rPr>
      <t>Payments for Registration are to be by cheque or e-transfer.</t>
    </r>
  </si>
  <si>
    <r>
      <rPr>
        <b/>
        <sz val="12"/>
        <color theme="1"/>
        <rFont val="Calibri"/>
        <family val="2"/>
        <scheme val="minor"/>
      </rPr>
      <t>Cheques made payable</t>
    </r>
    <r>
      <rPr>
        <sz val="12"/>
        <color theme="1"/>
        <rFont val="Calibri"/>
        <family val="2"/>
        <scheme val="minor"/>
      </rPr>
      <t xml:space="preserve"> to the Saskatchewan Soccer Association and mailed to: 300-1734 Elphinstone Street, Regina SK, S4T 1K1 or </t>
    </r>
    <r>
      <rPr>
        <b/>
        <sz val="12"/>
        <color theme="1"/>
        <rFont val="Calibri"/>
        <family val="2"/>
        <scheme val="minor"/>
      </rPr>
      <t xml:space="preserve">E-transfer </t>
    </r>
    <r>
      <rPr>
        <sz val="12"/>
        <color theme="1"/>
        <rFont val="Calibri"/>
        <family val="2"/>
        <scheme val="minor"/>
      </rPr>
      <t xml:space="preserve">to ea@sasksoccer.com (include Member Organization name and registration season in the comment box) </t>
    </r>
  </si>
  <si>
    <r>
      <t xml:space="preserve">INDOOR REGISTRAR REPORT </t>
    </r>
    <r>
      <rPr>
        <b/>
        <sz val="22"/>
        <color theme="1"/>
        <rFont val="Calibri"/>
        <family val="2"/>
        <scheme val="minor"/>
      </rPr>
      <t>FUTSAL</t>
    </r>
  </si>
  <si>
    <r>
      <t xml:space="preserve">For registrations received up to and including May 31, 
</t>
    </r>
    <r>
      <rPr>
        <b/>
        <sz val="11"/>
        <rFont val="Calibri"/>
        <family val="2"/>
        <scheme val="minor"/>
      </rPr>
      <t>Soccer and Referee registrations can be added in the next tabs.</t>
    </r>
  </si>
  <si>
    <t>MINI - FUTSAL - $18 per Player</t>
  </si>
  <si>
    <t>YOUTH - FUTSAL - $34 per player</t>
  </si>
  <si>
    <t>ADULT - FUTSAL - $34 per Player</t>
  </si>
  <si>
    <t>TEAM PERSONNEL - FUTSAL - $10 per Coach</t>
  </si>
  <si>
    <r>
      <rPr>
        <b/>
        <sz val="12"/>
        <color theme="1"/>
        <rFont val="Calibri"/>
        <family val="2"/>
        <scheme val="minor"/>
      </rPr>
      <t>made payable</t>
    </r>
    <r>
      <rPr>
        <sz val="12"/>
        <color theme="1"/>
        <rFont val="Calibri"/>
        <family val="2"/>
        <scheme val="minor"/>
      </rPr>
      <t xml:space="preserve"> to the Saskatchewan Soccer Association and mailed to: 300-1734 Elphinstone Street, Regina SK, S4T 1K1 or </t>
    </r>
    <r>
      <rPr>
        <b/>
        <sz val="12"/>
        <color theme="1"/>
        <rFont val="Calibri"/>
        <family val="2"/>
        <scheme val="minor"/>
      </rPr>
      <t xml:space="preserve">E-transfer </t>
    </r>
    <r>
      <rPr>
        <sz val="12"/>
        <color theme="1"/>
        <rFont val="Calibri"/>
        <family val="2"/>
        <scheme val="minor"/>
      </rPr>
      <t xml:space="preserve">to ea@sasksoccer.com (include Member Organization name and registration season in the notes) </t>
    </r>
  </si>
  <si>
    <t>2024 REFEREE REGISTRAR REPORT</t>
  </si>
  <si>
    <t xml:space="preserve">All Registrations from Mar 31 to May 31
</t>
  </si>
  <si>
    <t>OFFICIALS</t>
  </si>
  <si>
    <t>TEAMS</t>
  </si>
  <si>
    <t>Classification</t>
  </si>
  <si>
    <t>Small Sided (12/13 yrs)</t>
  </si>
  <si>
    <t>Youth (14/15 yrs)</t>
  </si>
  <si>
    <t>District (16+)</t>
  </si>
  <si>
    <t>Regional</t>
  </si>
  <si>
    <t>Provincial</t>
  </si>
  <si>
    <t>National/FIFA</t>
  </si>
  <si>
    <t>Female</t>
  </si>
  <si>
    <t>REFEREE TOTAL</t>
  </si>
  <si>
    <t>Male</t>
  </si>
  <si>
    <t>Totals</t>
  </si>
  <si>
    <t xml:space="preserve">ALL REFEREES MUST BE REGISTERED.  
Provide list of all referees on "Referee List" sheet
</t>
  </si>
  <si>
    <t>2021 &amp; Younger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</si>
</sst>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_);[Red]\(&quot;$&quot;#,##0\)"/>
    <numFmt numFmtId="165" formatCode="_(&quot;$&quot;* #,##0.00_);_(&quot;$&quot;* \(#,##0.00\);_(&quot;$&quot;* &quot;-&quot;??_);_(@_)"/>
  </numFmts>
  <fonts count="55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24"/>
      <name val="Calibri"/>
      <family val="2"/>
      <scheme val="minor"/>
    </font>
    <font>
      <sz val="8"/>
      <name val="Calibri"/>
      <family val="2"/>
    </font>
    <font>
      <sz val="9"/>
      <color theme="0" tint="-0.499984740745262"/>
      <name val="Calibri"/>
      <family val="2"/>
    </font>
    <font>
      <sz val="10"/>
      <color theme="0" tint="-0.499984740745262"/>
      <name val="Arial"/>
      <family val="2"/>
    </font>
    <font>
      <sz val="8"/>
      <color theme="0" tint="-0.499984740745262"/>
      <name val="Arial"/>
      <family val="2"/>
    </font>
    <font>
      <sz val="8.5"/>
      <name val="Arial"/>
      <family val="2"/>
    </font>
    <font>
      <sz val="8.5"/>
      <color theme="1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7"/>
      <color theme="0" tint="-0.499984740745262"/>
      <name val="Calibri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8.5"/>
      <color theme="0" tint="-0.499984740745262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</font>
    <font>
      <b/>
      <sz val="12"/>
      <color theme="0"/>
      <name val="Calibri"/>
      <family val="2"/>
      <scheme val="minor"/>
    </font>
    <font>
      <b/>
      <sz val="13"/>
      <name val="Arial"/>
      <family val="2"/>
    </font>
    <font>
      <sz val="14"/>
      <name val="Calibri"/>
      <family val="2"/>
      <scheme val="minor"/>
    </font>
    <font>
      <u/>
      <sz val="9.35"/>
      <color theme="10"/>
      <name val="Calibri"/>
      <family val="2"/>
    </font>
    <font>
      <sz val="7"/>
      <name val="Calibri"/>
      <family val="2"/>
    </font>
    <font>
      <b/>
      <sz val="2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Arial"/>
    </font>
    <font>
      <sz val="11"/>
      <color theme="1"/>
      <name val="Arial"/>
    </font>
    <font>
      <b/>
      <sz val="10"/>
      <color rgb="FF000000"/>
      <name val="Calibri"/>
    </font>
    <font>
      <b/>
      <sz val="10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47" fillId="0" borderId="0" applyNumberFormat="0" applyFill="0" applyBorder="0" applyAlignment="0" applyProtection="0">
      <alignment vertical="top"/>
      <protection locked="0"/>
    </xf>
  </cellStyleXfs>
  <cellXfs count="187">
    <xf numFmtId="0" fontId="0" fillId="0" borderId="0" xfId="0"/>
    <xf numFmtId="0" fontId="5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0" xfId="0" applyAlignment="1">
      <alignment vertical="center"/>
    </xf>
    <xf numFmtId="165" fontId="4" fillId="0" borderId="0" xfId="1" applyFont="1" applyFill="1" applyBorder="1"/>
    <xf numFmtId="0" fontId="8" fillId="0" borderId="0" xfId="0" applyFont="1"/>
    <xf numFmtId="0" fontId="10" fillId="0" borderId="0" xfId="0" applyFont="1"/>
    <xf numFmtId="0" fontId="0" fillId="0" borderId="0" xfId="0" applyAlignment="1">
      <alignment horizontal="center"/>
    </xf>
    <xf numFmtId="0" fontId="7" fillId="0" borderId="0" xfId="0" applyFont="1"/>
    <xf numFmtId="0" fontId="0" fillId="0" borderId="0" xfId="0" applyAlignment="1">
      <alignment horizontal="left" vertical="center"/>
    </xf>
    <xf numFmtId="165" fontId="4" fillId="0" borderId="0" xfId="1" applyFont="1" applyFill="1" applyBorder="1" applyAlignment="1">
      <alignment horizontal="right"/>
    </xf>
    <xf numFmtId="165" fontId="12" fillId="0" borderId="0" xfId="1" applyFont="1" applyFill="1" applyBorder="1" applyAlignment="1">
      <alignment horizontal="right"/>
    </xf>
    <xf numFmtId="165" fontId="13" fillId="0" borderId="0" xfId="1" applyFont="1" applyFill="1" applyBorder="1" applyAlignment="1">
      <alignment horizontal="right"/>
    </xf>
    <xf numFmtId="0" fontId="14" fillId="0" borderId="0" xfId="0" applyFont="1" applyAlignment="1">
      <alignment horizontal="center"/>
    </xf>
    <xf numFmtId="8" fontId="15" fillId="0" borderId="0" xfId="0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21" fillId="0" borderId="0" xfId="0" applyFont="1" applyAlignment="1">
      <alignment vertical="top"/>
    </xf>
    <xf numFmtId="0" fontId="13" fillId="0" borderId="0" xfId="0" applyFont="1" applyAlignment="1">
      <alignment horizontal="right" vertical="center"/>
    </xf>
    <xf numFmtId="0" fontId="0" fillId="0" borderId="0" xfId="0" applyProtection="1">
      <protection locked="0"/>
    </xf>
    <xf numFmtId="0" fontId="17" fillId="0" borderId="0" xfId="0" applyFont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/>
      <protection locked="0"/>
    </xf>
    <xf numFmtId="4" fontId="37" fillId="0" borderId="0" xfId="0" applyNumberFormat="1" applyFont="1" applyAlignment="1">
      <alignment horizontal="center"/>
    </xf>
    <xf numFmtId="1" fontId="38" fillId="0" borderId="0" xfId="0" applyNumberFormat="1" applyFont="1" applyAlignment="1">
      <alignment horizontal="center" vertical="top"/>
    </xf>
    <xf numFmtId="0" fontId="38" fillId="0" borderId="0" xfId="0" applyFont="1" applyAlignment="1">
      <alignment horizontal="center" vertical="top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" fillId="0" borderId="0" xfId="0" applyFont="1" applyProtection="1">
      <protection locked="0"/>
    </xf>
    <xf numFmtId="0" fontId="2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28" fillId="3" borderId="4" xfId="2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left" indent="1"/>
      <protection locked="0"/>
    </xf>
    <xf numFmtId="0" fontId="17" fillId="0" borderId="0" xfId="0" applyFont="1" applyAlignment="1" applyProtection="1">
      <alignment horizontal="left" indent="1"/>
      <protection locked="0"/>
    </xf>
    <xf numFmtId="0" fontId="18" fillId="0" borderId="0" xfId="0" applyFont="1" applyProtection="1">
      <protection locked="0"/>
    </xf>
    <xf numFmtId="0" fontId="9" fillId="0" borderId="0" xfId="0" applyFont="1" applyAlignment="1" applyProtection="1">
      <alignment horizontal="left" indent="1"/>
      <protection locked="0"/>
    </xf>
    <xf numFmtId="165" fontId="0" fillId="0" borderId="0" xfId="0" applyNumberFormat="1" applyProtection="1">
      <protection locked="0"/>
    </xf>
    <xf numFmtId="165" fontId="19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left" indent="1"/>
      <protection locked="0"/>
    </xf>
    <xf numFmtId="4" fontId="23" fillId="0" borderId="0" xfId="0" applyNumberFormat="1" applyFont="1" applyProtection="1">
      <protection locked="0"/>
    </xf>
    <xf numFmtId="165" fontId="16" fillId="0" borderId="0" xfId="0" applyNumberFormat="1" applyFont="1" applyProtection="1">
      <protection locked="0"/>
    </xf>
    <xf numFmtId="0" fontId="36" fillId="0" borderId="0" xfId="0" applyFont="1" applyAlignment="1" applyProtection="1">
      <alignment horizontal="left" vertical="center" inden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4" fontId="24" fillId="0" borderId="0" xfId="0" applyNumberFormat="1" applyFont="1" applyAlignment="1" applyProtection="1">
      <alignment vertical="center"/>
      <protection locked="0"/>
    </xf>
    <xf numFmtId="0" fontId="19" fillId="0" borderId="0" xfId="0" applyFont="1" applyProtection="1">
      <protection locked="0"/>
    </xf>
    <xf numFmtId="4" fontId="25" fillId="0" borderId="0" xfId="0" applyNumberFormat="1" applyFont="1" applyAlignment="1" applyProtection="1">
      <alignment horizontal="center"/>
      <protection locked="0"/>
    </xf>
    <xf numFmtId="0" fontId="34" fillId="0" borderId="0" xfId="0" applyFont="1" applyAlignment="1" applyProtection="1">
      <alignment horizontal="right"/>
      <protection locked="0"/>
    </xf>
    <xf numFmtId="0" fontId="30" fillId="0" borderId="0" xfId="0" applyFont="1" applyAlignment="1" applyProtection="1">
      <alignment horizontal="left"/>
      <protection locked="0"/>
    </xf>
    <xf numFmtId="0" fontId="30" fillId="0" borderId="0" xfId="0" applyFont="1" applyAlignment="1" applyProtection="1">
      <alignment horizontal="left" indent="1"/>
      <protection locked="0"/>
    </xf>
    <xf numFmtId="0" fontId="30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0" fontId="5" fillId="0" borderId="0" xfId="0" applyFont="1" applyProtection="1">
      <protection locked="0"/>
    </xf>
    <xf numFmtId="0" fontId="27" fillId="5" borderId="5" xfId="0" applyFont="1" applyFill="1" applyBorder="1" applyAlignment="1">
      <alignment horizontal="center"/>
    </xf>
    <xf numFmtId="0" fontId="27" fillId="5" borderId="4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39" fillId="0" borderId="0" xfId="0" applyFont="1" applyAlignment="1">
      <alignment horizontal="right" vertical="center"/>
    </xf>
    <xf numFmtId="0" fontId="28" fillId="6" borderId="4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left"/>
      <protection locked="0"/>
    </xf>
    <xf numFmtId="0" fontId="33" fillId="0" borderId="0" xfId="0" applyFont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33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37" fillId="0" borderId="0" xfId="0" applyFont="1" applyAlignment="1">
      <alignment horizontal="center" vertical="center" wrapText="1"/>
    </xf>
    <xf numFmtId="0" fontId="21" fillId="0" borderId="0" xfId="0" applyFont="1" applyAlignment="1" applyProtection="1">
      <alignment horizontal="left"/>
      <protection locked="0"/>
    </xf>
    <xf numFmtId="0" fontId="21" fillId="0" borderId="9" xfId="0" applyFont="1" applyBorder="1" applyAlignment="1">
      <alignment vertical="center"/>
    </xf>
    <xf numFmtId="0" fontId="33" fillId="0" borderId="9" xfId="0" applyFont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4" fontId="37" fillId="0" borderId="10" xfId="0" applyNumberFormat="1" applyFont="1" applyBorder="1" applyAlignment="1">
      <alignment horizontal="center"/>
    </xf>
    <xf numFmtId="0" fontId="33" fillId="0" borderId="2" xfId="0" applyFont="1" applyBorder="1" applyAlignment="1" applyProtection="1">
      <alignment horizontal="left"/>
      <protection locked="0"/>
    </xf>
    <xf numFmtId="0" fontId="43" fillId="0" borderId="0" xfId="0" applyFont="1" applyProtection="1">
      <protection locked="0"/>
    </xf>
    <xf numFmtId="0" fontId="28" fillId="6" borderId="13" xfId="0" applyFont="1" applyFill="1" applyBorder="1" applyAlignment="1" applyProtection="1">
      <alignment horizontal="center"/>
      <protection locked="0"/>
    </xf>
    <xf numFmtId="0" fontId="28" fillId="6" borderId="14" xfId="0" applyFont="1" applyFill="1" applyBorder="1" applyAlignment="1">
      <alignment horizontal="center"/>
    </xf>
    <xf numFmtId="0" fontId="27" fillId="5" borderId="15" xfId="0" applyFont="1" applyFill="1" applyBorder="1" applyAlignment="1">
      <alignment horizontal="center"/>
    </xf>
    <xf numFmtId="0" fontId="28" fillId="3" borderId="13" xfId="2" applyFont="1" applyFill="1" applyBorder="1" applyAlignment="1" applyProtection="1">
      <alignment horizontal="center"/>
      <protection locked="0"/>
    </xf>
    <xf numFmtId="0" fontId="28" fillId="3" borderId="14" xfId="2" applyFont="1" applyFill="1" applyBorder="1" applyAlignment="1" applyProtection="1">
      <alignment horizontal="center"/>
      <protection locked="0"/>
    </xf>
    <xf numFmtId="165" fontId="40" fillId="0" borderId="16" xfId="1" applyFont="1" applyBorder="1" applyAlignment="1" applyProtection="1">
      <alignment horizontal="left" indent="1"/>
    </xf>
    <xf numFmtId="0" fontId="27" fillId="5" borderId="12" xfId="0" applyFont="1" applyFill="1" applyBorder="1" applyAlignment="1">
      <alignment horizontal="center" wrapText="1"/>
    </xf>
    <xf numFmtId="165" fontId="7" fillId="0" borderId="16" xfId="1" applyFont="1" applyBorder="1" applyAlignment="1" applyProtection="1">
      <alignment horizontal="left" indent="1"/>
    </xf>
    <xf numFmtId="0" fontId="27" fillId="5" borderId="13" xfId="0" applyFont="1" applyFill="1" applyBorder="1" applyAlignment="1">
      <alignment horizontal="center"/>
    </xf>
    <xf numFmtId="0" fontId="28" fillId="3" borderId="14" xfId="2" applyFont="1" applyFill="1" applyBorder="1" applyAlignment="1">
      <alignment horizontal="center"/>
    </xf>
    <xf numFmtId="165" fontId="11" fillId="0" borderId="16" xfId="1" applyFont="1" applyFill="1" applyBorder="1" applyAlignment="1" applyProtection="1">
      <alignment horizontal="center"/>
    </xf>
    <xf numFmtId="165" fontId="11" fillId="0" borderId="17" xfId="1" applyFont="1" applyFill="1" applyBorder="1" applyAlignment="1" applyProtection="1">
      <alignment horizontal="center"/>
    </xf>
    <xf numFmtId="165" fontId="11" fillId="0" borderId="18" xfId="1" applyFont="1" applyFill="1" applyBorder="1" applyAlignment="1" applyProtection="1">
      <alignment horizontal="center"/>
    </xf>
    <xf numFmtId="0" fontId="27" fillId="5" borderId="14" xfId="0" applyFont="1" applyFill="1" applyBorder="1" applyAlignment="1">
      <alignment horizontal="center" wrapText="1"/>
    </xf>
    <xf numFmtId="165" fontId="7" fillId="0" borderId="18" xfId="1" applyFont="1" applyFill="1" applyBorder="1" applyAlignment="1" applyProtection="1">
      <alignment horizontal="left" indent="1"/>
    </xf>
    <xf numFmtId="0" fontId="0" fillId="0" borderId="1" xfId="0" applyBorder="1" applyProtection="1">
      <protection locked="0"/>
    </xf>
    <xf numFmtId="0" fontId="33" fillId="0" borderId="9" xfId="0" applyFont="1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9" xfId="0" applyBorder="1" applyProtection="1">
      <protection locked="0"/>
    </xf>
    <xf numFmtId="0" fontId="6" fillId="0" borderId="9" xfId="0" applyFont="1" applyBorder="1" applyAlignment="1" applyProtection="1">
      <alignment horizontal="left"/>
      <protection locked="0"/>
    </xf>
    <xf numFmtId="0" fontId="27" fillId="5" borderId="21" xfId="0" applyFont="1" applyFill="1" applyBorder="1" applyAlignment="1">
      <alignment horizontal="center"/>
    </xf>
    <xf numFmtId="0" fontId="27" fillId="5" borderId="22" xfId="0" applyFont="1" applyFill="1" applyBorder="1" applyAlignment="1">
      <alignment horizontal="center"/>
    </xf>
    <xf numFmtId="0" fontId="27" fillId="5" borderId="23" xfId="0" applyFont="1" applyFill="1" applyBorder="1" applyAlignment="1">
      <alignment horizontal="center"/>
    </xf>
    <xf numFmtId="165" fontId="31" fillId="0" borderId="1" xfId="1" applyFont="1" applyBorder="1" applyAlignment="1" applyProtection="1">
      <alignment horizontal="center"/>
    </xf>
    <xf numFmtId="0" fontId="28" fillId="3" borderId="23" xfId="2" applyFont="1" applyFill="1" applyBorder="1" applyAlignment="1">
      <alignment horizontal="center"/>
    </xf>
    <xf numFmtId="165" fontId="31" fillId="0" borderId="0" xfId="1" applyFont="1" applyBorder="1" applyAlignment="1" applyProtection="1">
      <alignment horizontal="center"/>
    </xf>
    <xf numFmtId="15" fontId="0" fillId="0" borderId="0" xfId="0" applyNumberFormat="1" applyAlignment="1" applyProtection="1">
      <alignment horizontal="right"/>
      <protection locked="0"/>
    </xf>
    <xf numFmtId="0" fontId="47" fillId="0" borderId="9" xfId="3" applyFill="1" applyBorder="1" applyAlignment="1" applyProtection="1">
      <alignment horizontal="left"/>
      <protection locked="0"/>
    </xf>
    <xf numFmtId="0" fontId="27" fillId="5" borderId="5" xfId="0" applyFont="1" applyFill="1" applyBorder="1" applyAlignment="1">
      <alignment horizontal="center" wrapText="1"/>
    </xf>
    <xf numFmtId="164" fontId="27" fillId="5" borderId="29" xfId="0" applyNumberFormat="1" applyFont="1" applyFill="1" applyBorder="1" applyAlignment="1">
      <alignment horizontal="center" wrapText="1"/>
    </xf>
    <xf numFmtId="164" fontId="27" fillId="5" borderId="30" xfId="0" applyNumberFormat="1" applyFont="1" applyFill="1" applyBorder="1" applyAlignment="1">
      <alignment horizontal="center" wrapText="1"/>
    </xf>
    <xf numFmtId="164" fontId="27" fillId="5" borderId="30" xfId="0" applyNumberFormat="1" applyFont="1" applyFill="1" applyBorder="1" applyAlignment="1">
      <alignment horizontal="center"/>
    </xf>
    <xf numFmtId="0" fontId="28" fillId="6" borderId="21" xfId="0" applyFont="1" applyFill="1" applyBorder="1" applyAlignment="1" applyProtection="1">
      <alignment horizontal="center"/>
      <protection locked="0"/>
    </xf>
    <xf numFmtId="0" fontId="28" fillId="6" borderId="22" xfId="0" applyFont="1" applyFill="1" applyBorder="1" applyAlignment="1" applyProtection="1">
      <alignment horizontal="center"/>
      <protection locked="0"/>
    </xf>
    <xf numFmtId="0" fontId="28" fillId="6" borderId="23" xfId="0" applyFont="1" applyFill="1" applyBorder="1" applyAlignment="1">
      <alignment horizontal="center"/>
    </xf>
    <xf numFmtId="164" fontId="28" fillId="6" borderId="16" xfId="0" applyNumberFormat="1" applyFont="1" applyFill="1" applyBorder="1" applyAlignment="1">
      <alignment horizontal="center"/>
    </xf>
    <xf numFmtId="164" fontId="28" fillId="6" borderId="17" xfId="0" applyNumberFormat="1" applyFont="1" applyFill="1" applyBorder="1" applyAlignment="1">
      <alignment horizontal="center"/>
    </xf>
    <xf numFmtId="165" fontId="28" fillId="6" borderId="18" xfId="1" applyFont="1" applyFill="1" applyBorder="1" applyAlignment="1" applyProtection="1">
      <alignment horizontal="center"/>
    </xf>
    <xf numFmtId="165" fontId="48" fillId="0" borderId="0" xfId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7" fillId="5" borderId="21" xfId="0" applyFont="1" applyFill="1" applyBorder="1" applyAlignment="1">
      <alignment horizontal="center" wrapText="1"/>
    </xf>
    <xf numFmtId="0" fontId="28" fillId="8" borderId="13" xfId="2" applyFont="1" applyFill="1" applyBorder="1" applyAlignment="1" applyProtection="1">
      <alignment horizontal="center"/>
      <protection locked="0"/>
    </xf>
    <xf numFmtId="0" fontId="28" fillId="8" borderId="4" xfId="2" applyFont="1" applyFill="1" applyBorder="1" applyAlignment="1" applyProtection="1">
      <alignment horizontal="center"/>
      <protection locked="0"/>
    </xf>
    <xf numFmtId="0" fontId="28" fillId="8" borderId="14" xfId="2" applyFont="1" applyFill="1" applyBorder="1" applyAlignment="1" applyProtection="1">
      <alignment horizontal="center"/>
      <protection locked="0"/>
    </xf>
    <xf numFmtId="0" fontId="28" fillId="8" borderId="14" xfId="2" applyFont="1" applyFill="1" applyBorder="1" applyAlignment="1">
      <alignment horizontal="center"/>
    </xf>
    <xf numFmtId="0" fontId="28" fillId="4" borderId="13" xfId="2" applyFont="1" applyFill="1" applyBorder="1" applyAlignment="1" applyProtection="1">
      <alignment horizontal="center"/>
      <protection locked="0"/>
    </xf>
    <xf numFmtId="0" fontId="28" fillId="4" borderId="4" xfId="2" applyFont="1" applyFill="1" applyBorder="1" applyAlignment="1" applyProtection="1">
      <alignment horizontal="center"/>
      <protection locked="0"/>
    </xf>
    <xf numFmtId="0" fontId="28" fillId="4" borderId="14" xfId="2" applyFont="1" applyFill="1" applyBorder="1" applyAlignment="1">
      <alignment horizontal="center"/>
    </xf>
    <xf numFmtId="0" fontId="50" fillId="0" borderId="32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165" fontId="51" fillId="0" borderId="0" xfId="0" applyNumberFormat="1" applyFont="1" applyAlignment="1">
      <alignment horizontal="center" vertical="top"/>
    </xf>
    <xf numFmtId="4" fontId="37" fillId="0" borderId="32" xfId="0" applyNumberFormat="1" applyFont="1" applyBorder="1" applyAlignment="1">
      <alignment horizontal="center"/>
    </xf>
    <xf numFmtId="165" fontId="52" fillId="0" borderId="0" xfId="0" applyNumberFormat="1" applyFont="1"/>
    <xf numFmtId="0" fontId="28" fillId="3" borderId="12" xfId="2" applyFont="1" applyFill="1" applyBorder="1" applyAlignment="1" applyProtection="1">
      <alignment horizontal="center"/>
      <protection locked="0"/>
    </xf>
    <xf numFmtId="0" fontId="28" fillId="3" borderId="5" xfId="2" applyFont="1" applyFill="1" applyBorder="1" applyAlignment="1" applyProtection="1">
      <alignment horizontal="center"/>
      <protection locked="0"/>
    </xf>
    <xf numFmtId="0" fontId="28" fillId="3" borderId="35" xfId="2" applyFont="1" applyFill="1" applyBorder="1" applyAlignment="1">
      <alignment horizontal="center"/>
    </xf>
    <xf numFmtId="0" fontId="53" fillId="5" borderId="34" xfId="0" applyFont="1" applyFill="1" applyBorder="1" applyAlignment="1" applyProtection="1">
      <alignment horizontal="center" vertical="center"/>
      <protection locked="0"/>
    </xf>
    <xf numFmtId="0" fontId="54" fillId="5" borderId="34" xfId="0" applyFont="1" applyFill="1" applyBorder="1" applyAlignment="1" applyProtection="1">
      <alignment horizontal="center" vertical="center"/>
      <protection locked="0"/>
    </xf>
    <xf numFmtId="0" fontId="54" fillId="5" borderId="34" xfId="0" applyFont="1" applyFill="1" applyBorder="1" applyAlignment="1" applyProtection="1">
      <alignment horizontal="center" vertical="center" wrapText="1"/>
      <protection locked="0"/>
    </xf>
    <xf numFmtId="0" fontId="28" fillId="8" borderId="12" xfId="2" applyFont="1" applyFill="1" applyBorder="1" applyAlignment="1" applyProtection="1">
      <alignment horizontal="center"/>
      <protection locked="0"/>
    </xf>
    <xf numFmtId="0" fontId="28" fillId="8" borderId="5" xfId="2" applyFont="1" applyFill="1" applyBorder="1" applyAlignment="1" applyProtection="1">
      <alignment horizontal="center"/>
      <protection locked="0"/>
    </xf>
    <xf numFmtId="0" fontId="28" fillId="8" borderId="35" xfId="2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35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32" fillId="0" borderId="0" xfId="0" applyFont="1" applyAlignment="1" applyProtection="1">
      <alignment horizontal="center" vertical="center" wrapText="1"/>
      <protection locked="0"/>
    </xf>
    <xf numFmtId="0" fontId="42" fillId="0" borderId="0" xfId="0" applyFont="1" applyAlignment="1" applyProtection="1">
      <alignment horizontal="center" vertical="center" wrapText="1"/>
      <protection locked="0"/>
    </xf>
    <xf numFmtId="0" fontId="46" fillId="0" borderId="0" xfId="0" applyFont="1" applyAlignment="1" applyProtection="1">
      <alignment horizontal="center" vertical="center"/>
      <protection locked="0"/>
    </xf>
    <xf numFmtId="0" fontId="29" fillId="4" borderId="6" xfId="0" applyFont="1" applyFill="1" applyBorder="1" applyAlignment="1" applyProtection="1">
      <alignment horizontal="left" vertical="center"/>
      <protection locked="0"/>
    </xf>
    <xf numFmtId="0" fontId="29" fillId="4" borderId="7" xfId="0" applyFont="1" applyFill="1" applyBorder="1" applyAlignment="1" applyProtection="1">
      <alignment horizontal="left" vertical="center"/>
      <protection locked="0"/>
    </xf>
    <xf numFmtId="0" fontId="0" fillId="0" borderId="7" xfId="0" applyBorder="1" applyProtection="1">
      <protection locked="0"/>
    </xf>
    <xf numFmtId="0" fontId="0" fillId="0" borderId="28" xfId="0" applyBorder="1" applyProtection="1">
      <protection locked="0"/>
    </xf>
    <xf numFmtId="0" fontId="43" fillId="7" borderId="24" xfId="0" applyFont="1" applyFill="1" applyBorder="1" applyAlignment="1" applyProtection="1">
      <alignment horizontal="center"/>
      <protection locked="0"/>
    </xf>
    <xf numFmtId="0" fontId="43" fillId="7" borderId="25" xfId="0" applyFont="1" applyFill="1" applyBorder="1" applyAlignment="1" applyProtection="1">
      <alignment horizontal="center"/>
      <protection locked="0"/>
    </xf>
    <xf numFmtId="0" fontId="43" fillId="7" borderId="26" xfId="0" applyFont="1" applyFill="1" applyBorder="1" applyAlignment="1" applyProtection="1">
      <alignment horizontal="center"/>
      <protection locked="0"/>
    </xf>
    <xf numFmtId="0" fontId="34" fillId="0" borderId="0" xfId="0" applyFont="1" applyAlignment="1">
      <alignment horizontal="center" vertical="center" wrapText="1"/>
    </xf>
    <xf numFmtId="0" fontId="33" fillId="0" borderId="0" xfId="0" applyFont="1"/>
    <xf numFmtId="165" fontId="31" fillId="0" borderId="0" xfId="1" applyFont="1" applyBorder="1" applyAlignment="1" applyProtection="1">
      <alignment horizontal="center"/>
    </xf>
    <xf numFmtId="165" fontId="32" fillId="0" borderId="1" xfId="1" applyFont="1" applyBorder="1" applyAlignment="1" applyProtection="1"/>
    <xf numFmtId="0" fontId="34" fillId="2" borderId="0" xfId="0" applyFont="1" applyFill="1" applyAlignment="1">
      <alignment horizontal="center" vertical="center" wrapText="1"/>
    </xf>
    <xf numFmtId="8" fontId="45" fillId="2" borderId="3" xfId="0" applyNumberFormat="1" applyFont="1" applyFill="1" applyBorder="1" applyAlignment="1">
      <alignment horizontal="center" vertical="center"/>
    </xf>
    <xf numFmtId="0" fontId="2" fillId="0" borderId="7" xfId="0" applyFont="1" applyBorder="1" applyProtection="1">
      <protection locked="0"/>
    </xf>
    <xf numFmtId="0" fontId="43" fillId="7" borderId="27" xfId="0" applyFont="1" applyFill="1" applyBorder="1" applyAlignment="1" applyProtection="1">
      <alignment horizontal="center"/>
      <protection locked="0"/>
    </xf>
    <xf numFmtId="0" fontId="43" fillId="7" borderId="10" xfId="0" applyFont="1" applyFill="1" applyBorder="1" applyAlignment="1" applyProtection="1">
      <alignment horizontal="center"/>
      <protection locked="0"/>
    </xf>
    <xf numFmtId="0" fontId="43" fillId="7" borderId="28" xfId="0" applyFont="1" applyFill="1" applyBorder="1" applyAlignment="1" applyProtection="1">
      <alignment horizontal="center"/>
      <protection locked="0"/>
    </xf>
    <xf numFmtId="0" fontId="2" fillId="4" borderId="6" xfId="0" applyFont="1" applyFill="1" applyBorder="1" applyAlignment="1" applyProtection="1">
      <alignment horizontal="left" vertical="center"/>
      <protection locked="0"/>
    </xf>
    <xf numFmtId="0" fontId="2" fillId="4" borderId="7" xfId="0" applyFont="1" applyFill="1" applyBorder="1" applyAlignment="1" applyProtection="1">
      <alignment horizontal="left" vertical="center"/>
      <protection locked="0"/>
    </xf>
    <xf numFmtId="0" fontId="44" fillId="7" borderId="19" xfId="0" applyFont="1" applyFill="1" applyBorder="1" applyAlignment="1">
      <alignment horizontal="center" vertical="center" wrapText="1"/>
    </xf>
    <xf numFmtId="0" fontId="44" fillId="7" borderId="11" xfId="0" applyFont="1" applyFill="1" applyBorder="1" applyAlignment="1">
      <alignment horizontal="center" vertical="center" wrapText="1"/>
    </xf>
    <xf numFmtId="0" fontId="44" fillId="7" borderId="20" xfId="0" applyFont="1" applyFill="1" applyBorder="1" applyAlignment="1">
      <alignment horizontal="center" vertical="center" wrapText="1"/>
    </xf>
    <xf numFmtId="0" fontId="44" fillId="7" borderId="31" xfId="0" applyFont="1" applyFill="1" applyBorder="1" applyAlignment="1" applyProtection="1">
      <alignment horizontal="center" vertical="center"/>
      <protection locked="0"/>
    </xf>
    <xf numFmtId="0" fontId="44" fillId="7" borderId="0" xfId="0" applyFont="1" applyFill="1" applyAlignment="1" applyProtection="1">
      <alignment horizontal="center" vertical="center"/>
      <protection locked="0"/>
    </xf>
    <xf numFmtId="0" fontId="44" fillId="7" borderId="33" xfId="0" applyFont="1" applyFill="1" applyBorder="1" applyAlignment="1" applyProtection="1">
      <alignment horizontal="center" vertical="center"/>
      <protection locked="0"/>
    </xf>
    <xf numFmtId="0" fontId="44" fillId="7" borderId="27" xfId="0" applyFont="1" applyFill="1" applyBorder="1" applyAlignment="1" applyProtection="1">
      <alignment horizontal="center" vertical="center"/>
      <protection locked="0"/>
    </xf>
    <xf numFmtId="0" fontId="44" fillId="7" borderId="10" xfId="0" applyFont="1" applyFill="1" applyBorder="1" applyAlignment="1" applyProtection="1">
      <alignment horizontal="center" vertical="center"/>
      <protection locked="0"/>
    </xf>
    <xf numFmtId="0" fontId="44" fillId="7" borderId="28" xfId="0" applyFont="1" applyFill="1" applyBorder="1" applyAlignment="1" applyProtection="1">
      <alignment horizontal="center" vertical="center"/>
      <protection locked="0"/>
    </xf>
    <xf numFmtId="0" fontId="0" fillId="0" borderId="8" xfId="0" applyBorder="1" applyProtection="1">
      <protection locked="0"/>
    </xf>
    <xf numFmtId="0" fontId="43" fillId="7" borderId="31" xfId="0" applyFont="1" applyFill="1" applyBorder="1" applyAlignment="1" applyProtection="1">
      <alignment horizontal="center"/>
      <protection locked="0"/>
    </xf>
    <xf numFmtId="0" fontId="43" fillId="7" borderId="0" xfId="0" applyFont="1" applyFill="1" applyAlignment="1" applyProtection="1">
      <alignment horizontal="center"/>
      <protection locked="0"/>
    </xf>
    <xf numFmtId="0" fontId="43" fillId="7" borderId="19" xfId="0" applyFont="1" applyFill="1" applyBorder="1" applyAlignment="1" applyProtection="1">
      <alignment horizontal="center"/>
      <protection locked="0"/>
    </xf>
    <xf numFmtId="0" fontId="43" fillId="7" borderId="11" xfId="0" applyFont="1" applyFill="1" applyBorder="1" applyAlignment="1" applyProtection="1">
      <alignment horizontal="center"/>
      <protection locked="0"/>
    </xf>
    <xf numFmtId="165" fontId="45" fillId="2" borderId="3" xfId="0" applyNumberFormat="1" applyFont="1" applyFill="1" applyBorder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Normal 17" xfId="2" xr:uid="{00000000-0005-0000-0000-000003000000}"/>
  </cellStyles>
  <dxfs count="0"/>
  <tableStyles count="0" defaultTableStyle="TableStyleMedium2" defaultPivotStyle="PivotStyleLight16"/>
  <colors>
    <mruColors>
      <color rgb="FF0D53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2</xdr:col>
      <xdr:colOff>200025</xdr:colOff>
      <xdr:row>2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D29403-631E-D1BA-C3A3-85049245C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0"/>
          <a:ext cx="1733550" cy="1152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114300</xdr:colOff>
      <xdr:row>2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DF08B4-6347-9BB5-8ACC-FC68FF2D0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76400" cy="1104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657225</xdr:colOff>
      <xdr:row>1</xdr:row>
      <xdr:rowOff>552450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67A5647-4C77-D526-3C0D-D507DB3C4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0"/>
          <a:ext cx="1552575" cy="1019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70"/>
  <sheetViews>
    <sheetView showGridLines="0" tabSelected="1" view="pageBreakPreview" zoomScale="85" zoomScaleNormal="85" zoomScaleSheetLayoutView="85" workbookViewId="0">
      <selection activeCell="M4" sqref="M4"/>
    </sheetView>
  </sheetViews>
  <sheetFormatPr defaultColWidth="8.81640625" defaultRowHeight="14.5" x14ac:dyDescent="0.35"/>
  <cols>
    <col min="1" max="1" width="13.81640625" style="25" customWidth="1"/>
    <col min="2" max="2" width="9.54296875" style="25" bestFit="1" customWidth="1"/>
    <col min="3" max="3" width="10.26953125" style="25" customWidth="1"/>
    <col min="4" max="4" width="10.81640625" style="40" customWidth="1"/>
    <col min="5" max="5" width="12.1796875" style="40" customWidth="1"/>
    <col min="6" max="8" width="11.26953125" style="40" customWidth="1"/>
    <col min="9" max="9" width="10.26953125" style="40" customWidth="1"/>
    <col min="10" max="10" width="10.1796875" style="25" customWidth="1"/>
    <col min="11" max="11" width="11.453125" style="25" customWidth="1"/>
    <col min="12" max="12" width="13" style="25" customWidth="1"/>
    <col min="13" max="13" width="18.1796875" style="25" customWidth="1"/>
    <col min="14" max="14" width="26.81640625" style="25" customWidth="1"/>
    <col min="15" max="15" width="19" style="25" customWidth="1"/>
    <col min="16" max="16" width="5.26953125" customWidth="1"/>
    <col min="17" max="17" width="3.54296875" hidden="1" customWidth="1"/>
    <col min="18" max="18" width="16.7265625" customWidth="1"/>
    <col min="19" max="19" width="10.7265625" style="10" customWidth="1"/>
  </cols>
  <sheetData>
    <row r="1" spans="1:19" s="5" customFormat="1" ht="36.75" customHeight="1" x14ac:dyDescent="0.7">
      <c r="A1" s="148" t="s">
        <v>0</v>
      </c>
      <c r="B1" s="148"/>
      <c r="C1" s="148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35"/>
      <c r="O1" s="35"/>
      <c r="Q1" s="9"/>
      <c r="S1" s="2"/>
    </row>
    <row r="2" spans="1:19" s="32" customFormat="1" ht="49.5" customHeight="1" x14ac:dyDescent="0.35">
      <c r="A2" s="150" t="s">
        <v>1</v>
      </c>
      <c r="B2" s="150"/>
      <c r="C2" s="151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36"/>
      <c r="O2" s="36"/>
      <c r="Q2" s="33"/>
      <c r="S2" s="34"/>
    </row>
    <row r="3" spans="1:19" s="32" customFormat="1" ht="26.25" customHeight="1" x14ac:dyDescent="0.45">
      <c r="A3" s="71" t="s">
        <v>2</v>
      </c>
      <c r="B3" s="71"/>
      <c r="C3" s="71"/>
      <c r="D3" s="82"/>
      <c r="E3" s="70"/>
      <c r="F3" s="70"/>
      <c r="G3" s="70"/>
      <c r="H3" s="70"/>
      <c r="I3" s="70"/>
      <c r="J3" s="70"/>
      <c r="K3" s="70"/>
      <c r="L3" s="70"/>
      <c r="N3" s="36"/>
      <c r="O3" s="36"/>
      <c r="Q3" s="33"/>
      <c r="S3" s="34"/>
    </row>
    <row r="4" spans="1:19" s="32" customFormat="1" ht="28.5" customHeight="1" x14ac:dyDescent="0.45">
      <c r="A4" s="71" t="s">
        <v>3</v>
      </c>
      <c r="B4" s="71"/>
      <c r="C4" s="75"/>
      <c r="D4" s="75"/>
      <c r="E4" s="75"/>
      <c r="F4" s="75"/>
      <c r="H4" s="78"/>
      <c r="I4" s="79" t="s">
        <v>4</v>
      </c>
      <c r="J4" s="39"/>
      <c r="K4" s="70"/>
      <c r="L4" s="72"/>
      <c r="M4" s="36"/>
      <c r="N4" s="33"/>
      <c r="P4" s="34"/>
    </row>
    <row r="5" spans="1:19" s="32" customFormat="1" ht="24.75" customHeight="1" x14ac:dyDescent="0.45">
      <c r="A5" s="71" t="s">
        <v>5</v>
      </c>
      <c r="B5" s="71"/>
      <c r="C5" s="100"/>
      <c r="D5" s="101"/>
      <c r="E5" s="101"/>
      <c r="F5" s="102"/>
      <c r="G5" s="102"/>
      <c r="H5" s="102"/>
      <c r="I5" s="102"/>
      <c r="J5" s="102"/>
      <c r="K5" s="102"/>
      <c r="L5" s="103"/>
      <c r="M5" s="28"/>
      <c r="N5" s="36"/>
      <c r="O5" s="36"/>
      <c r="Q5" s="33"/>
      <c r="S5" s="34"/>
    </row>
    <row r="6" spans="1:19" s="32" customFormat="1" ht="9.75" customHeight="1" x14ac:dyDescent="0.45">
      <c r="A6" s="73"/>
      <c r="B6" s="73"/>
      <c r="C6" s="73"/>
      <c r="D6" s="74"/>
      <c r="E6" s="74"/>
      <c r="F6" s="99"/>
      <c r="G6" s="99"/>
      <c r="H6" s="99"/>
      <c r="I6" s="99"/>
      <c r="J6" s="99"/>
      <c r="K6" s="99"/>
      <c r="L6" s="28"/>
      <c r="M6" s="28"/>
      <c r="N6" s="36"/>
      <c r="O6" s="36"/>
      <c r="Q6" s="33"/>
      <c r="S6" s="34"/>
    </row>
    <row r="7" spans="1:19" s="32" customFormat="1" ht="24.75" customHeight="1" x14ac:dyDescent="0.35">
      <c r="A7" s="153" t="s">
        <v>6</v>
      </c>
      <c r="B7" s="154"/>
      <c r="C7" s="154"/>
      <c r="D7" s="155"/>
      <c r="E7" s="155"/>
      <c r="F7" s="155"/>
      <c r="G7" s="155"/>
      <c r="H7" s="155"/>
      <c r="I7" s="155"/>
      <c r="J7" s="155"/>
      <c r="K7" s="155"/>
      <c r="L7" s="155"/>
      <c r="M7" s="156"/>
      <c r="N7" s="80"/>
      <c r="O7"/>
      <c r="P7"/>
      <c r="Q7" s="33"/>
      <c r="S7" s="34"/>
    </row>
    <row r="8" spans="1:19" ht="15.5" x14ac:dyDescent="0.35">
      <c r="A8" s="67"/>
      <c r="B8" s="157" t="s">
        <v>7</v>
      </c>
      <c r="C8" s="158"/>
      <c r="D8" s="158"/>
      <c r="E8" s="158"/>
      <c r="F8" s="158"/>
      <c r="G8" s="158"/>
      <c r="H8" s="159"/>
      <c r="I8"/>
      <c r="J8" s="83"/>
      <c r="K8"/>
      <c r="L8"/>
      <c r="M8" s="109"/>
      <c r="N8"/>
      <c r="O8"/>
      <c r="S8"/>
    </row>
    <row r="9" spans="1:19" ht="26.5" x14ac:dyDescent="0.35">
      <c r="A9" s="67"/>
      <c r="B9" s="125" t="s">
        <v>61</v>
      </c>
      <c r="C9" s="105">
        <v>2020</v>
      </c>
      <c r="D9" s="105">
        <f>C9-1</f>
        <v>2019</v>
      </c>
      <c r="E9" s="105">
        <f>D9-1</f>
        <v>2018</v>
      </c>
      <c r="F9" s="105">
        <f>E9-1</f>
        <v>2017</v>
      </c>
      <c r="G9" s="105">
        <f>F9-1</f>
        <v>2016</v>
      </c>
      <c r="H9" s="106" t="s">
        <v>9</v>
      </c>
      <c r="I9"/>
      <c r="J9" s="69"/>
      <c r="K9" s="30"/>
      <c r="L9"/>
      <c r="M9" s="29"/>
      <c r="N9"/>
      <c r="O9"/>
      <c r="S9"/>
    </row>
    <row r="10" spans="1:19" ht="15.5" x14ac:dyDescent="0.35">
      <c r="A10" s="67" t="s">
        <v>10</v>
      </c>
      <c r="B10" s="87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88">
        <f>SUM(B10:G10)</f>
        <v>0</v>
      </c>
      <c r="I10"/>
      <c r="J10" s="69"/>
      <c r="K10" s="30"/>
      <c r="L10"/>
      <c r="M10" s="135">
        <f>H13</f>
        <v>0</v>
      </c>
      <c r="N10"/>
      <c r="O10"/>
      <c r="S10"/>
    </row>
    <row r="11" spans="1:19" ht="19.5" customHeight="1" x14ac:dyDescent="0.35">
      <c r="A11" s="67" t="s">
        <v>11</v>
      </c>
      <c r="B11" s="87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88">
        <f>SUM(B11:G11)</f>
        <v>0</v>
      </c>
      <c r="I11"/>
      <c r="J11" s="69"/>
      <c r="K11" s="29"/>
      <c r="L11"/>
      <c r="M11" s="136" t="s">
        <v>12</v>
      </c>
      <c r="N11"/>
      <c r="O11"/>
      <c r="S11"/>
    </row>
    <row r="12" spans="1:19" ht="19.5" customHeight="1" x14ac:dyDescent="0.35">
      <c r="A12" s="67" t="s">
        <v>13</v>
      </c>
      <c r="B12" s="87">
        <v>0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88">
        <f>SUM(B12:G12)</f>
        <v>0</v>
      </c>
      <c r="I12"/>
      <c r="J12" s="69"/>
      <c r="K12" s="30"/>
      <c r="L12" s="1"/>
      <c r="M12" s="30">
        <v>4520</v>
      </c>
      <c r="N12"/>
      <c r="O12"/>
      <c r="S12"/>
    </row>
    <row r="13" spans="1:19" ht="19.5" customHeight="1" thickBot="1" x14ac:dyDescent="0.4">
      <c r="A13" s="66" t="s">
        <v>14</v>
      </c>
      <c r="B13" s="89">
        <f>(B11+B12+B10)*18</f>
        <v>0</v>
      </c>
      <c r="C13" s="89">
        <f t="shared" ref="C13:H13" si="0">(C11+C12+C10)*18</f>
        <v>0</v>
      </c>
      <c r="D13" s="89">
        <f t="shared" si="0"/>
        <v>0</v>
      </c>
      <c r="E13" s="89">
        <f t="shared" si="0"/>
        <v>0</v>
      </c>
      <c r="F13" s="89">
        <f t="shared" si="0"/>
        <v>0</v>
      </c>
      <c r="G13" s="89">
        <f t="shared" si="0"/>
        <v>0</v>
      </c>
      <c r="H13" s="89">
        <f t="shared" si="0"/>
        <v>0</v>
      </c>
      <c r="I13"/>
      <c r="J13" s="69"/>
      <c r="K13" s="69"/>
      <c r="L13" s="1"/>
      <c r="M13"/>
      <c r="N13"/>
      <c r="O13"/>
      <c r="S13"/>
    </row>
    <row r="14" spans="1:19" ht="15.75" customHeight="1" thickBot="1" x14ac:dyDescent="0.4">
      <c r="H14" s="43"/>
      <c r="I14" s="43"/>
      <c r="J14" s="27"/>
      <c r="K14" s="42"/>
      <c r="L14" s="27"/>
      <c r="M14" s="44"/>
      <c r="N14"/>
      <c r="O14"/>
      <c r="Q14" s="7"/>
      <c r="R14" s="3"/>
    </row>
    <row r="15" spans="1:19" ht="20.25" customHeight="1" x14ac:dyDescent="0.35">
      <c r="A15" s="153" t="s">
        <v>15</v>
      </c>
      <c r="B15" s="154"/>
      <c r="C15" s="154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/>
      <c r="O15"/>
      <c r="Q15" s="7"/>
    </row>
    <row r="16" spans="1:19" ht="19.5" customHeight="1" x14ac:dyDescent="0.35">
      <c r="A16" s="67"/>
      <c r="B16" s="167" t="s">
        <v>7</v>
      </c>
      <c r="C16" s="168"/>
      <c r="D16" s="168"/>
      <c r="E16" s="168"/>
      <c r="F16" s="168"/>
      <c r="G16" s="168"/>
      <c r="H16" s="168"/>
      <c r="I16" s="168"/>
      <c r="J16" s="168"/>
      <c r="K16" s="168"/>
      <c r="L16" s="169"/>
      <c r="M16" s="81"/>
      <c r="N16"/>
      <c r="O16" s="21"/>
      <c r="S16"/>
    </row>
    <row r="17" spans="1:19" ht="19.5" customHeight="1" x14ac:dyDescent="0.35">
      <c r="A17" s="67"/>
      <c r="B17" s="104">
        <v>2015</v>
      </c>
      <c r="C17" s="105">
        <f>B17-1</f>
        <v>2014</v>
      </c>
      <c r="D17" s="105">
        <f t="shared" ref="D17:K17" si="1">C17-1</f>
        <v>2013</v>
      </c>
      <c r="E17" s="105">
        <f t="shared" si="1"/>
        <v>2012</v>
      </c>
      <c r="F17" s="105">
        <f t="shared" si="1"/>
        <v>2011</v>
      </c>
      <c r="G17" s="105">
        <f t="shared" si="1"/>
        <v>2010</v>
      </c>
      <c r="H17" s="105">
        <f t="shared" si="1"/>
        <v>2009</v>
      </c>
      <c r="I17" s="105">
        <f t="shared" si="1"/>
        <v>2008</v>
      </c>
      <c r="J17" s="105">
        <f t="shared" si="1"/>
        <v>2007</v>
      </c>
      <c r="K17" s="105">
        <f t="shared" si="1"/>
        <v>2006</v>
      </c>
      <c r="L17" s="106" t="s">
        <v>9</v>
      </c>
      <c r="M17" s="30"/>
      <c r="N17"/>
      <c r="O17"/>
      <c r="S17"/>
    </row>
    <row r="18" spans="1:19" ht="19.5" customHeight="1" x14ac:dyDescent="0.35">
      <c r="A18" s="67" t="s">
        <v>10</v>
      </c>
      <c r="B18" s="87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88">
        <f>SUM(B18:K18)</f>
        <v>0</v>
      </c>
      <c r="M18" s="135">
        <f>L21</f>
        <v>0</v>
      </c>
      <c r="N18"/>
      <c r="O18"/>
      <c r="S18"/>
    </row>
    <row r="19" spans="1:19" ht="19.5" customHeight="1" x14ac:dyDescent="0.35">
      <c r="A19" s="67" t="s">
        <v>11</v>
      </c>
      <c r="B19" s="87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88">
        <f>SUM(B19:K19)</f>
        <v>0</v>
      </c>
      <c r="M19" s="133" t="s">
        <v>16</v>
      </c>
      <c r="N19"/>
      <c r="O19"/>
      <c r="S19"/>
    </row>
    <row r="20" spans="1:19" ht="19.5" customHeight="1" x14ac:dyDescent="0.35">
      <c r="A20" s="67" t="s">
        <v>13</v>
      </c>
      <c r="B20" s="87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88">
        <f>SUM(B20:K20)</f>
        <v>0</v>
      </c>
      <c r="M20" s="134">
        <v>4522</v>
      </c>
      <c r="N20"/>
      <c r="O20"/>
      <c r="S20"/>
    </row>
    <row r="21" spans="1:19" ht="19.5" customHeight="1" thickBot="1" x14ac:dyDescent="0.4">
      <c r="A21" s="66" t="s">
        <v>14</v>
      </c>
      <c r="B21" s="89">
        <f>(B19+B20+B18)*34</f>
        <v>0</v>
      </c>
      <c r="C21" s="89">
        <f t="shared" ref="C21:L21" si="2">(C19+C20+C18)*34</f>
        <v>0</v>
      </c>
      <c r="D21" s="89">
        <f t="shared" si="2"/>
        <v>0</v>
      </c>
      <c r="E21" s="89">
        <f t="shared" si="2"/>
        <v>0</v>
      </c>
      <c r="F21" s="89">
        <f t="shared" si="2"/>
        <v>0</v>
      </c>
      <c r="G21" s="89">
        <f t="shared" si="2"/>
        <v>0</v>
      </c>
      <c r="H21" s="89">
        <f t="shared" si="2"/>
        <v>0</v>
      </c>
      <c r="I21" s="89">
        <f t="shared" si="2"/>
        <v>0</v>
      </c>
      <c r="J21" s="89">
        <f t="shared" si="2"/>
        <v>0</v>
      </c>
      <c r="K21" s="89">
        <f t="shared" si="2"/>
        <v>0</v>
      </c>
      <c r="L21" s="89">
        <f t="shared" si="2"/>
        <v>0</v>
      </c>
      <c r="M21"/>
      <c r="N21"/>
      <c r="O21"/>
      <c r="S21"/>
    </row>
    <row r="22" spans="1:19" ht="12" customHeight="1" x14ac:dyDescent="0.35">
      <c r="F22" s="41"/>
      <c r="G22" s="41"/>
      <c r="J22" s="26"/>
      <c r="K22" s="42"/>
      <c r="L22" s="27"/>
      <c r="M22" s="45"/>
      <c r="N22"/>
      <c r="O22" s="69"/>
      <c r="Q22" s="13"/>
      <c r="R22" s="3"/>
    </row>
    <row r="23" spans="1:19" ht="12" customHeight="1" thickBot="1" x14ac:dyDescent="0.4">
      <c r="D23" s="46"/>
      <c r="E23" s="46"/>
      <c r="F23" s="46"/>
      <c r="G23" s="46"/>
      <c r="H23" s="46"/>
      <c r="I23" s="46"/>
      <c r="J23" s="27"/>
      <c r="K23" s="27"/>
      <c r="L23" s="27"/>
      <c r="M23" s="44"/>
      <c r="N23"/>
      <c r="O23" s="69"/>
      <c r="Q23" s="13"/>
      <c r="R23" s="3"/>
    </row>
    <row r="24" spans="1:19" ht="19.5" customHeight="1" x14ac:dyDescent="0.35">
      <c r="A24" s="170" t="s">
        <v>17</v>
      </c>
      <c r="B24" s="171"/>
      <c r="C24" s="171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/>
      <c r="O24" s="69"/>
      <c r="Q24" s="13"/>
      <c r="R24" s="3"/>
    </row>
    <row r="25" spans="1:19" ht="19.5" customHeight="1" x14ac:dyDescent="0.35">
      <c r="A25" s="67"/>
      <c r="B25" s="175" t="s">
        <v>7</v>
      </c>
      <c r="C25" s="176"/>
      <c r="D25" s="176"/>
      <c r="E25" s="176"/>
      <c r="F25" s="177"/>
      <c r="G25" s="45"/>
      <c r="H25"/>
      <c r="I25" s="69"/>
      <c r="J25"/>
      <c r="K25"/>
      <c r="M25" s="30"/>
      <c r="N25"/>
      <c r="O25"/>
      <c r="S25"/>
    </row>
    <row r="26" spans="1:19" ht="26" x14ac:dyDescent="0.35">
      <c r="A26" s="67"/>
      <c r="B26" s="141" t="s">
        <v>18</v>
      </c>
      <c r="C26" s="142" t="s">
        <v>19</v>
      </c>
      <c r="D26" s="142" t="s">
        <v>20</v>
      </c>
      <c r="E26" s="143" t="s">
        <v>21</v>
      </c>
      <c r="F26" s="142" t="s">
        <v>9</v>
      </c>
      <c r="G26" s="45"/>
      <c r="H26"/>
      <c r="I26" s="69"/>
      <c r="J26"/>
      <c r="K26"/>
      <c r="M26" s="30"/>
      <c r="N26"/>
      <c r="O26"/>
      <c r="S26"/>
    </row>
    <row r="27" spans="1:19" ht="19.5" customHeight="1" x14ac:dyDescent="0.35">
      <c r="A27" s="67" t="s">
        <v>10</v>
      </c>
      <c r="B27" s="138">
        <v>0</v>
      </c>
      <c r="C27" s="139">
        <v>0</v>
      </c>
      <c r="D27" s="139">
        <v>0</v>
      </c>
      <c r="E27" s="139">
        <v>0</v>
      </c>
      <c r="F27" s="140">
        <f>SUM(B27:E27)</f>
        <v>0</v>
      </c>
      <c r="G27" s="45"/>
      <c r="H27"/>
      <c r="I27" s="69"/>
      <c r="J27"/>
      <c r="K27"/>
      <c r="L27" s="30"/>
      <c r="M27" s="107">
        <f>F30</f>
        <v>0</v>
      </c>
      <c r="N27"/>
      <c r="O27"/>
      <c r="S27"/>
    </row>
    <row r="28" spans="1:19" s="19" customFormat="1" ht="19.5" customHeight="1" x14ac:dyDescent="0.35">
      <c r="A28" s="67" t="s">
        <v>11</v>
      </c>
      <c r="B28" s="87">
        <v>0</v>
      </c>
      <c r="C28" s="38">
        <v>0</v>
      </c>
      <c r="D28" s="38">
        <v>0</v>
      </c>
      <c r="E28" s="38">
        <v>0</v>
      </c>
      <c r="F28" s="108">
        <f t="shared" ref="F28:F29" si="3">SUM(B28:E28)</f>
        <v>0</v>
      </c>
      <c r="G28" s="45"/>
      <c r="I28" s="69"/>
      <c r="K28" s="30"/>
      <c r="M28" s="136" t="s">
        <v>22</v>
      </c>
    </row>
    <row r="29" spans="1:19" s="19" customFormat="1" ht="19.5" customHeight="1" x14ac:dyDescent="0.35">
      <c r="A29" s="67" t="s">
        <v>13</v>
      </c>
      <c r="B29" s="87">
        <v>0</v>
      </c>
      <c r="C29" s="38">
        <v>0</v>
      </c>
      <c r="D29" s="38">
        <v>0</v>
      </c>
      <c r="E29" s="38">
        <v>0</v>
      </c>
      <c r="F29" s="108">
        <f t="shared" si="3"/>
        <v>0</v>
      </c>
      <c r="G29" s="45"/>
      <c r="I29" s="69"/>
      <c r="K29" s="20"/>
      <c r="L29" s="18"/>
      <c r="M29" s="30">
        <v>4524</v>
      </c>
    </row>
    <row r="30" spans="1:19" s="19" customFormat="1" ht="19.5" customHeight="1" thickBot="1" x14ac:dyDescent="0.4">
      <c r="A30" s="66" t="s">
        <v>14</v>
      </c>
      <c r="B30" s="96">
        <f>SUM(B27:B29)*34</f>
        <v>0</v>
      </c>
      <c r="C30" s="96">
        <f t="shared" ref="C30:F30" si="4">SUM(C27:C29)*34</f>
        <v>0</v>
      </c>
      <c r="D30" s="96">
        <f t="shared" si="4"/>
        <v>0</v>
      </c>
      <c r="E30" s="96">
        <f t="shared" si="4"/>
        <v>0</v>
      </c>
      <c r="F30" s="96">
        <f t="shared" si="4"/>
        <v>0</v>
      </c>
      <c r="G30" s="25"/>
      <c r="H30" s="69"/>
      <c r="I30" s="69"/>
      <c r="K30" s="20"/>
      <c r="L30" s="18"/>
    </row>
    <row r="31" spans="1:19" ht="15" thickBot="1" x14ac:dyDescent="0.4">
      <c r="F31" s="46"/>
      <c r="G31" s="46"/>
      <c r="H31" s="46"/>
      <c r="I31" s="46"/>
      <c r="J31" s="27"/>
      <c r="K31" s="27"/>
      <c r="L31" s="27"/>
      <c r="M31" s="48"/>
      <c r="N31" s="47"/>
      <c r="P31" s="14"/>
      <c r="R31" s="3"/>
      <c r="S31"/>
    </row>
    <row r="32" spans="1:19" ht="16" thickBot="1" x14ac:dyDescent="0.4">
      <c r="A32" s="170" t="s">
        <v>23</v>
      </c>
      <c r="B32" s="171"/>
      <c r="C32" s="171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O32" s="47"/>
      <c r="Q32" s="14"/>
      <c r="S32" s="3"/>
    </row>
    <row r="33" spans="1:19" ht="30.75" customHeight="1" x14ac:dyDescent="0.35">
      <c r="A33" s="49"/>
      <c r="B33" s="172" t="s">
        <v>24</v>
      </c>
      <c r="C33" s="173"/>
      <c r="D33" s="173"/>
      <c r="E33" s="174"/>
      <c r="G33" s="172" t="s">
        <v>25</v>
      </c>
      <c r="H33" s="173"/>
      <c r="I33" s="173"/>
      <c r="J33" s="174"/>
      <c r="K33" s="55"/>
      <c r="L33" s="52"/>
      <c r="M33" s="52"/>
      <c r="N33" s="160"/>
      <c r="O33" s="161"/>
      <c r="P33" s="161"/>
      <c r="Q33" s="14"/>
      <c r="S33" s="3"/>
    </row>
    <row r="34" spans="1:19" ht="19.5" customHeight="1" x14ac:dyDescent="0.35">
      <c r="A34" s="37" t="s">
        <v>26</v>
      </c>
      <c r="B34" s="92" t="s">
        <v>27</v>
      </c>
      <c r="C34" s="65" t="s">
        <v>28</v>
      </c>
      <c r="D34" s="65" t="s">
        <v>29</v>
      </c>
      <c r="E34" s="97" t="s">
        <v>9</v>
      </c>
      <c r="G34" s="92" t="s">
        <v>27</v>
      </c>
      <c r="H34" s="65" t="s">
        <v>28</v>
      </c>
      <c r="I34" s="65" t="s">
        <v>29</v>
      </c>
      <c r="J34" s="97" t="s">
        <v>9</v>
      </c>
      <c r="M34" s="162">
        <f>E36+J36</f>
        <v>0</v>
      </c>
      <c r="N34" s="161"/>
      <c r="O34" s="161"/>
      <c r="P34" s="161"/>
      <c r="Q34" s="10"/>
      <c r="S34"/>
    </row>
    <row r="35" spans="1:19" ht="19.5" customHeight="1" thickBot="1" x14ac:dyDescent="0.4">
      <c r="A35" s="67" t="s">
        <v>30</v>
      </c>
      <c r="B35" s="87"/>
      <c r="C35" s="38"/>
      <c r="D35" s="38">
        <v>0</v>
      </c>
      <c r="E35" s="93">
        <f>SUM(B35:D35)</f>
        <v>0</v>
      </c>
      <c r="G35" s="87">
        <v>0</v>
      </c>
      <c r="H35" s="38">
        <v>0</v>
      </c>
      <c r="I35" s="38">
        <v>0</v>
      </c>
      <c r="J35" s="93">
        <f>SUM(G35:I35)</f>
        <v>0</v>
      </c>
      <c r="M35" s="163"/>
      <c r="N35" s="161"/>
      <c r="O35" s="161"/>
      <c r="P35" s="161"/>
      <c r="Q35" s="10"/>
      <c r="S35"/>
    </row>
    <row r="36" spans="1:19" s="19" customFormat="1" ht="23.25" customHeight="1" thickBot="1" x14ac:dyDescent="0.4">
      <c r="A36" s="39" t="s">
        <v>14</v>
      </c>
      <c r="B36" s="94">
        <f>B35*10</f>
        <v>0</v>
      </c>
      <c r="C36" s="95">
        <f>C35*10</f>
        <v>0</v>
      </c>
      <c r="D36" s="95">
        <f>D35*10</f>
        <v>0</v>
      </c>
      <c r="E36" s="98">
        <f>SUM(B36:D36)</f>
        <v>0</v>
      </c>
      <c r="G36" s="94">
        <f>G35*10</f>
        <v>0</v>
      </c>
      <c r="H36" s="95">
        <f>H35*10</f>
        <v>0</v>
      </c>
      <c r="I36" s="95">
        <f>I35*10</f>
        <v>0</v>
      </c>
      <c r="J36" s="98">
        <f>SUM(G36:I36)</f>
        <v>0</v>
      </c>
      <c r="M36" s="76" t="s">
        <v>31</v>
      </c>
      <c r="N36" s="161"/>
      <c r="O36" s="161"/>
      <c r="P36" s="161"/>
      <c r="Q36" s="18"/>
    </row>
    <row r="37" spans="1:19" s="6" customFormat="1" ht="19.5" customHeight="1" x14ac:dyDescent="0.35">
      <c r="A37" s="25" t="s">
        <v>32</v>
      </c>
      <c r="B37" s="25"/>
      <c r="C37" s="25"/>
      <c r="D37" s="46"/>
      <c r="E37" s="46"/>
      <c r="F37" s="46"/>
      <c r="G37" s="46"/>
      <c r="H37" s="40"/>
      <c r="I37" s="40"/>
      <c r="J37" s="51"/>
      <c r="M37" s="31">
        <v>4518</v>
      </c>
      <c r="N37" s="161"/>
      <c r="O37" s="161"/>
      <c r="P37" s="161"/>
      <c r="Q37" s="24"/>
      <c r="S37" s="4"/>
    </row>
    <row r="38" spans="1:19" ht="19.5" customHeight="1" x14ac:dyDescent="0.35">
      <c r="O38" s="54"/>
      <c r="P38" s="17"/>
      <c r="Q38" s="15"/>
    </row>
    <row r="39" spans="1:19" ht="19.5" customHeight="1" x14ac:dyDescent="0.35">
      <c r="A39"/>
      <c r="B39"/>
      <c r="C39"/>
      <c r="D39"/>
      <c r="E39"/>
      <c r="F39"/>
      <c r="O39" s="54"/>
      <c r="P39" s="17"/>
      <c r="Q39" s="15"/>
    </row>
    <row r="40" spans="1:19" ht="21.75" customHeight="1" x14ac:dyDescent="0.35">
      <c r="A40" s="164" t="s">
        <v>33</v>
      </c>
      <c r="B40" s="164"/>
      <c r="C40" s="164"/>
      <c r="D40" s="164"/>
      <c r="E40" s="164"/>
      <c r="F40" s="164"/>
      <c r="O40" s="56"/>
      <c r="P40" s="7"/>
      <c r="Q40" s="15"/>
    </row>
    <row r="41" spans="1:19" ht="15.75" customHeight="1" x14ac:dyDescent="0.35">
      <c r="A41" s="164"/>
      <c r="B41" s="164"/>
      <c r="C41" s="164"/>
      <c r="D41" s="164"/>
      <c r="E41" s="164"/>
      <c r="F41" s="164"/>
      <c r="G41"/>
      <c r="H41"/>
      <c r="I41"/>
      <c r="J41"/>
      <c r="K41"/>
      <c r="P41" s="16"/>
      <c r="Q41" s="22"/>
    </row>
    <row r="42" spans="1:19" ht="16.5" customHeight="1" x14ac:dyDescent="0.35">
      <c r="A42" s="164"/>
      <c r="B42" s="164"/>
      <c r="C42" s="164"/>
      <c r="D42" s="164"/>
      <c r="E42" s="164"/>
      <c r="F42" s="164"/>
      <c r="L42" s="60"/>
    </row>
    <row r="43" spans="1:19" ht="16.5" customHeight="1" x14ac:dyDescent="0.35">
      <c r="A43" s="164"/>
      <c r="B43" s="164"/>
      <c r="C43" s="164"/>
      <c r="D43" s="164"/>
      <c r="E43" s="164"/>
      <c r="F43" s="164"/>
      <c r="G43"/>
      <c r="H43"/>
      <c r="I43"/>
      <c r="J43"/>
      <c r="K43"/>
      <c r="L43" s="60"/>
    </row>
    <row r="44" spans="1:19" ht="19" thickBot="1" x14ac:dyDescent="0.5">
      <c r="A44" s="164"/>
      <c r="B44" s="164"/>
      <c r="C44" s="164"/>
      <c r="D44" s="164"/>
      <c r="E44" s="164"/>
      <c r="F44" s="164"/>
      <c r="K44" s="57" t="s">
        <v>34</v>
      </c>
      <c r="L44" s="165">
        <f>SUM(M10,M18,M27,M34)</f>
        <v>0</v>
      </c>
      <c r="M44" s="165"/>
    </row>
    <row r="45" spans="1:19" ht="12" customHeight="1" thickTop="1" x14ac:dyDescent="0.35">
      <c r="A45" s="69"/>
      <c r="B45" s="69"/>
      <c r="C45" s="69"/>
      <c r="D45" s="60"/>
      <c r="E45" s="60"/>
      <c r="F45" s="58"/>
      <c r="G45" s="58"/>
      <c r="H45" s="58"/>
      <c r="I45" s="58"/>
      <c r="J45" s="60"/>
      <c r="K45" s="60"/>
      <c r="L45" s="60"/>
      <c r="M45" s="53"/>
      <c r="N45" s="61"/>
      <c r="P45" s="11"/>
    </row>
    <row r="46" spans="1:19" ht="15.5" x14ac:dyDescent="0.35">
      <c r="A46" s="77" t="s">
        <v>35</v>
      </c>
      <c r="B46" s="77"/>
      <c r="C46" s="77"/>
      <c r="D46" s="59"/>
      <c r="E46" s="59"/>
      <c r="F46" s="59"/>
      <c r="G46" s="59"/>
      <c r="H46" s="60"/>
      <c r="I46" s="60"/>
      <c r="J46" s="60"/>
      <c r="K46" s="60"/>
      <c r="L46" s="62"/>
      <c r="M46" s="62"/>
      <c r="O46" s="61"/>
      <c r="P46" s="8"/>
    </row>
    <row r="47" spans="1:19" ht="15" customHeight="1" x14ac:dyDescent="0.35">
      <c r="A47" s="69" t="s">
        <v>36</v>
      </c>
      <c r="B47" s="69"/>
      <c r="C47" s="69"/>
      <c r="D47" s="59"/>
      <c r="E47" s="59"/>
      <c r="F47" s="59"/>
      <c r="G47" s="59"/>
      <c r="H47" s="60"/>
      <c r="I47" s="60"/>
      <c r="J47" s="60"/>
      <c r="K47" s="60"/>
    </row>
    <row r="48" spans="1:19" s="19" customFormat="1" ht="31.5" customHeight="1" x14ac:dyDescent="0.35">
      <c r="A48" s="147" t="s">
        <v>37</v>
      </c>
      <c r="B48" s="147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50"/>
      <c r="O48" s="53"/>
      <c r="S48" s="18"/>
    </row>
    <row r="49" spans="1:19" ht="12" customHeight="1" x14ac:dyDescent="0.35">
      <c r="O49" s="63"/>
      <c r="P49" s="1"/>
      <c r="Q49" s="1"/>
    </row>
    <row r="50" spans="1:19" ht="12" customHeight="1" x14ac:dyDescent="0.35">
      <c r="O50" s="63"/>
    </row>
    <row r="51" spans="1:19" s="12" customFormat="1" ht="27.75" customHeight="1" x14ac:dyDescent="0.35">
      <c r="A51" s="25"/>
      <c r="B51" s="25"/>
      <c r="C51" s="25"/>
      <c r="D51" s="40"/>
      <c r="E51" s="40"/>
      <c r="F51" s="40"/>
      <c r="G51" s="40"/>
      <c r="H51" s="40"/>
      <c r="I51" s="40"/>
      <c r="J51" s="25"/>
      <c r="K51" s="25"/>
      <c r="L51" s="25"/>
      <c r="M51" s="25"/>
      <c r="N51" s="62"/>
      <c r="O51" s="25"/>
    </row>
    <row r="52" spans="1:19" ht="30" customHeight="1" x14ac:dyDescent="0.35">
      <c r="O52" s="62"/>
    </row>
    <row r="53" spans="1:19" ht="20.25" customHeight="1" x14ac:dyDescent="0.35"/>
    <row r="58" spans="1:19" x14ac:dyDescent="0.35">
      <c r="S58"/>
    </row>
    <row r="59" spans="1:19" x14ac:dyDescent="0.35">
      <c r="S59"/>
    </row>
    <row r="60" spans="1:19" x14ac:dyDescent="0.35">
      <c r="S60"/>
    </row>
    <row r="61" spans="1:19" x14ac:dyDescent="0.35">
      <c r="S61"/>
    </row>
    <row r="62" spans="1:19" x14ac:dyDescent="0.35">
      <c r="S62"/>
    </row>
    <row r="63" spans="1:19" x14ac:dyDescent="0.35">
      <c r="S63"/>
    </row>
    <row r="64" spans="1:19" x14ac:dyDescent="0.35">
      <c r="S64"/>
    </row>
    <row r="65" spans="19:19" x14ac:dyDescent="0.35">
      <c r="S65"/>
    </row>
    <row r="66" spans="19:19" x14ac:dyDescent="0.35">
      <c r="S66"/>
    </row>
    <row r="67" spans="19:19" x14ac:dyDescent="0.35">
      <c r="S67"/>
    </row>
    <row r="68" spans="19:19" x14ac:dyDescent="0.35">
      <c r="S68"/>
    </row>
    <row r="69" spans="19:19" x14ac:dyDescent="0.35">
      <c r="S69"/>
    </row>
    <row r="70" spans="19:19" x14ac:dyDescent="0.35">
      <c r="S70"/>
    </row>
  </sheetData>
  <mergeCells count="16">
    <mergeCell ref="N33:P37"/>
    <mergeCell ref="M34:M35"/>
    <mergeCell ref="A40:F44"/>
    <mergeCell ref="L44:M44"/>
    <mergeCell ref="A15:M15"/>
    <mergeCell ref="B16:L16"/>
    <mergeCell ref="A24:M24"/>
    <mergeCell ref="A32:M32"/>
    <mergeCell ref="G33:J33"/>
    <mergeCell ref="B33:E33"/>
    <mergeCell ref="B25:F25"/>
    <mergeCell ref="A48:M48"/>
    <mergeCell ref="A1:M1"/>
    <mergeCell ref="A2:M2"/>
    <mergeCell ref="A7:M7"/>
    <mergeCell ref="B8:H8"/>
  </mergeCells>
  <pageMargins left="0.5" right="0.2" top="0.3" bottom="0.3" header="0.3" footer="0.3"/>
  <pageSetup scale="76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70"/>
  <sheetViews>
    <sheetView showGridLines="0" view="pageBreakPreview" topLeftCell="A14" zoomScale="85" zoomScaleNormal="85" zoomScaleSheetLayoutView="85" workbookViewId="0">
      <selection sqref="A1:M1"/>
    </sheetView>
  </sheetViews>
  <sheetFormatPr defaultColWidth="8.81640625" defaultRowHeight="14.5" x14ac:dyDescent="0.35"/>
  <cols>
    <col min="1" max="1" width="13.81640625" style="25" customWidth="1"/>
    <col min="2" max="2" width="9.54296875" style="25" bestFit="1" customWidth="1"/>
    <col min="3" max="3" width="10.26953125" style="25" customWidth="1"/>
    <col min="4" max="4" width="10.81640625" style="40" customWidth="1"/>
    <col min="5" max="5" width="12.1796875" style="40" customWidth="1"/>
    <col min="6" max="8" width="11.26953125" style="40" customWidth="1"/>
    <col min="9" max="9" width="10.26953125" style="40" customWidth="1"/>
    <col min="10" max="10" width="10.1796875" style="25" customWidth="1"/>
    <col min="11" max="11" width="11.453125" style="25" customWidth="1"/>
    <col min="12" max="12" width="13" style="25" customWidth="1"/>
    <col min="13" max="13" width="18.1796875" style="25" customWidth="1"/>
    <col min="14" max="14" width="26.81640625" style="25" customWidth="1"/>
    <col min="15" max="15" width="19" style="25" customWidth="1"/>
    <col min="16" max="16" width="5.26953125" customWidth="1"/>
    <col min="17" max="17" width="3.54296875" hidden="1" customWidth="1"/>
    <col min="18" max="18" width="16.7265625" customWidth="1"/>
    <col min="19" max="19" width="10.7265625" style="10" customWidth="1"/>
  </cols>
  <sheetData>
    <row r="1" spans="1:19" s="5" customFormat="1" ht="36.75" customHeight="1" x14ac:dyDescent="0.7">
      <c r="A1" s="148" t="s">
        <v>38</v>
      </c>
      <c r="B1" s="148"/>
      <c r="C1" s="148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35"/>
      <c r="O1" s="35"/>
      <c r="Q1" s="9"/>
      <c r="S1" s="2"/>
    </row>
    <row r="2" spans="1:19" s="32" customFormat="1" ht="49.5" customHeight="1" x14ac:dyDescent="0.35">
      <c r="A2" s="150" t="s">
        <v>39</v>
      </c>
      <c r="B2" s="150"/>
      <c r="C2" s="151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36"/>
      <c r="O2" s="36"/>
      <c r="Q2" s="33"/>
      <c r="S2" s="34"/>
    </row>
    <row r="3" spans="1:19" s="32" customFormat="1" ht="26.25" customHeight="1" x14ac:dyDescent="0.45">
      <c r="A3" s="71" t="s">
        <v>2</v>
      </c>
      <c r="B3" s="71"/>
      <c r="C3" s="71"/>
      <c r="D3" s="82"/>
      <c r="E3" s="70"/>
      <c r="F3" s="70"/>
      <c r="G3" s="70"/>
      <c r="H3" s="70"/>
      <c r="I3" s="70"/>
      <c r="J3" s="70"/>
      <c r="K3" s="70"/>
      <c r="L3" s="70"/>
      <c r="N3" s="36"/>
      <c r="O3" s="36"/>
      <c r="Q3" s="33"/>
      <c r="S3" s="34"/>
    </row>
    <row r="4" spans="1:19" s="32" customFormat="1" ht="28.5" customHeight="1" x14ac:dyDescent="0.45">
      <c r="A4" s="71" t="s">
        <v>3</v>
      </c>
      <c r="B4" s="71"/>
      <c r="C4" s="75"/>
      <c r="D4" s="75"/>
      <c r="E4" s="75"/>
      <c r="F4" s="75"/>
      <c r="H4" s="78"/>
      <c r="I4" s="79" t="s">
        <v>4</v>
      </c>
      <c r="J4" s="39"/>
      <c r="K4" s="70"/>
      <c r="L4" s="72"/>
      <c r="M4" s="36"/>
      <c r="N4" s="33"/>
      <c r="P4" s="34"/>
    </row>
    <row r="5" spans="1:19" s="32" customFormat="1" ht="24.75" customHeight="1" x14ac:dyDescent="0.45">
      <c r="A5" s="71" t="s">
        <v>5</v>
      </c>
      <c r="B5" s="71"/>
      <c r="C5" s="100"/>
      <c r="D5" s="101"/>
      <c r="E5" s="101"/>
      <c r="F5" s="102"/>
      <c r="G5" s="102"/>
      <c r="H5" s="102"/>
      <c r="I5" s="102"/>
      <c r="J5" s="102"/>
      <c r="K5" s="102"/>
      <c r="L5" s="103"/>
      <c r="M5" s="28"/>
      <c r="N5" s="36"/>
      <c r="O5" s="36"/>
      <c r="Q5" s="33"/>
      <c r="S5" s="34"/>
    </row>
    <row r="6" spans="1:19" s="32" customFormat="1" ht="9.75" customHeight="1" thickBot="1" x14ac:dyDescent="0.5">
      <c r="A6" s="73"/>
      <c r="B6" s="73"/>
      <c r="C6" s="73"/>
      <c r="D6" s="74"/>
      <c r="E6" s="74"/>
      <c r="F6" s="99"/>
      <c r="G6" s="99"/>
      <c r="H6" s="99"/>
      <c r="I6" s="99"/>
      <c r="J6" s="99"/>
      <c r="K6" s="99"/>
      <c r="L6" s="28"/>
      <c r="M6" s="28"/>
      <c r="N6" s="36"/>
      <c r="O6" s="36"/>
      <c r="Q6" s="33"/>
      <c r="S6" s="34"/>
    </row>
    <row r="7" spans="1:19" s="32" customFormat="1" ht="24.75" customHeight="1" x14ac:dyDescent="0.35">
      <c r="A7" s="153" t="s">
        <v>40</v>
      </c>
      <c r="B7" s="154"/>
      <c r="C7" s="154"/>
      <c r="D7" s="155"/>
      <c r="E7" s="155"/>
      <c r="F7" s="155"/>
      <c r="G7" s="155"/>
      <c r="H7" s="155"/>
      <c r="I7" s="155"/>
      <c r="J7" s="155"/>
      <c r="K7" s="155"/>
      <c r="L7" s="155"/>
      <c r="M7" s="181"/>
      <c r="N7" s="80"/>
      <c r="O7"/>
      <c r="P7"/>
      <c r="Q7" s="33"/>
      <c r="S7" s="34"/>
    </row>
    <row r="8" spans="1:19" ht="15.5" x14ac:dyDescent="0.35">
      <c r="A8" s="67"/>
      <c r="B8" s="157" t="s">
        <v>7</v>
      </c>
      <c r="C8" s="158"/>
      <c r="D8" s="158"/>
      <c r="E8" s="158"/>
      <c r="F8" s="158"/>
      <c r="G8" s="158"/>
      <c r="H8" s="159"/>
      <c r="I8"/>
      <c r="J8" s="83"/>
      <c r="K8"/>
      <c r="L8"/>
      <c r="M8" s="109"/>
      <c r="N8"/>
      <c r="O8"/>
      <c r="S8"/>
    </row>
    <row r="9" spans="1:19" ht="26.5" x14ac:dyDescent="0.35">
      <c r="A9" s="67"/>
      <c r="B9" s="125" t="s">
        <v>8</v>
      </c>
      <c r="C9" s="105">
        <v>2019</v>
      </c>
      <c r="D9" s="105">
        <f>C9-1</f>
        <v>2018</v>
      </c>
      <c r="E9" s="105">
        <f t="shared" ref="E9:G9" si="0">D9-1</f>
        <v>2017</v>
      </c>
      <c r="F9" s="105">
        <f t="shared" si="0"/>
        <v>2016</v>
      </c>
      <c r="G9" s="105">
        <f t="shared" si="0"/>
        <v>2015</v>
      </c>
      <c r="H9" s="106" t="s">
        <v>9</v>
      </c>
      <c r="I9"/>
      <c r="J9" s="69"/>
      <c r="K9" s="30"/>
      <c r="L9"/>
      <c r="M9" s="29"/>
      <c r="N9"/>
      <c r="O9"/>
      <c r="S9"/>
    </row>
    <row r="10" spans="1:19" ht="15.5" x14ac:dyDescent="0.35">
      <c r="A10" s="67" t="s">
        <v>10</v>
      </c>
      <c r="B10" s="126">
        <v>0</v>
      </c>
      <c r="C10" s="127">
        <v>0</v>
      </c>
      <c r="D10" s="127">
        <v>0</v>
      </c>
      <c r="E10" s="127">
        <v>0</v>
      </c>
      <c r="F10" s="127">
        <v>0</v>
      </c>
      <c r="G10" s="127">
        <v>0</v>
      </c>
      <c r="H10" s="128">
        <f>SUM(B10:G10)</f>
        <v>0</v>
      </c>
      <c r="I10"/>
      <c r="J10" s="69"/>
      <c r="K10" s="30"/>
      <c r="L10"/>
      <c r="M10" s="135">
        <f>H13</f>
        <v>0</v>
      </c>
      <c r="N10"/>
      <c r="O10"/>
      <c r="S10"/>
    </row>
    <row r="11" spans="1:19" ht="19.5" customHeight="1" x14ac:dyDescent="0.35">
      <c r="A11" s="67" t="s">
        <v>11</v>
      </c>
      <c r="B11" s="126">
        <v>0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8">
        <f>SUM(B11:G11)</f>
        <v>0</v>
      </c>
      <c r="I11"/>
      <c r="J11" s="69"/>
      <c r="K11" s="29"/>
      <c r="L11"/>
      <c r="M11" s="136" t="s">
        <v>12</v>
      </c>
      <c r="N11"/>
      <c r="O11"/>
      <c r="S11"/>
    </row>
    <row r="12" spans="1:19" ht="19.5" customHeight="1" x14ac:dyDescent="0.35">
      <c r="A12" s="67" t="s">
        <v>13</v>
      </c>
      <c r="B12" s="126">
        <v>0</v>
      </c>
      <c r="C12" s="127">
        <v>0</v>
      </c>
      <c r="D12" s="127">
        <v>0</v>
      </c>
      <c r="E12" s="127">
        <v>0</v>
      </c>
      <c r="F12" s="127">
        <v>0</v>
      </c>
      <c r="G12" s="127">
        <v>0</v>
      </c>
      <c r="H12" s="128">
        <f>SUM(B12:G12)</f>
        <v>0</v>
      </c>
      <c r="I12"/>
      <c r="J12" s="69"/>
      <c r="K12" s="30"/>
      <c r="L12" s="1"/>
      <c r="M12" s="30">
        <v>4530</v>
      </c>
      <c r="N12"/>
      <c r="O12"/>
      <c r="S12"/>
    </row>
    <row r="13" spans="1:19" ht="19.5" customHeight="1" thickBot="1" x14ac:dyDescent="0.4">
      <c r="A13" s="66" t="s">
        <v>14</v>
      </c>
      <c r="B13" s="91">
        <f>(B11+B12+B10)*18</f>
        <v>0</v>
      </c>
      <c r="C13" s="91">
        <f t="shared" ref="C13:H13" si="1">(C11+C12+C10)*18</f>
        <v>0</v>
      </c>
      <c r="D13" s="91">
        <f t="shared" si="1"/>
        <v>0</v>
      </c>
      <c r="E13" s="91">
        <f t="shared" si="1"/>
        <v>0</v>
      </c>
      <c r="F13" s="91">
        <f t="shared" si="1"/>
        <v>0</v>
      </c>
      <c r="G13" s="91">
        <f t="shared" si="1"/>
        <v>0</v>
      </c>
      <c r="H13" s="91">
        <f t="shared" si="1"/>
        <v>0</v>
      </c>
      <c r="I13"/>
      <c r="J13" s="69"/>
      <c r="K13" s="69"/>
      <c r="L13" s="1"/>
      <c r="M13"/>
      <c r="N13"/>
      <c r="O13"/>
      <c r="S13"/>
    </row>
    <row r="14" spans="1:19" ht="15.75" customHeight="1" thickBot="1" x14ac:dyDescent="0.4">
      <c r="H14" s="43"/>
      <c r="I14" s="43"/>
      <c r="J14" s="27"/>
      <c r="K14" s="42"/>
      <c r="L14" s="27"/>
      <c r="M14" s="44"/>
      <c r="N14"/>
      <c r="O14"/>
      <c r="Q14" s="7"/>
      <c r="R14" s="3"/>
    </row>
    <row r="15" spans="1:19" ht="20.25" customHeight="1" x14ac:dyDescent="0.35">
      <c r="A15" s="153" t="s">
        <v>41</v>
      </c>
      <c r="B15" s="154"/>
      <c r="C15" s="154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/>
      <c r="O15"/>
      <c r="Q15" s="7"/>
    </row>
    <row r="16" spans="1:19" ht="19.5" customHeight="1" x14ac:dyDescent="0.35">
      <c r="A16" s="67"/>
      <c r="B16" s="182" t="s">
        <v>7</v>
      </c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29"/>
      <c r="N16"/>
      <c r="O16" s="21"/>
      <c r="S16"/>
    </row>
    <row r="17" spans="1:19" ht="19.5" customHeight="1" x14ac:dyDescent="0.35">
      <c r="A17" s="67"/>
      <c r="B17" s="104">
        <v>2014</v>
      </c>
      <c r="C17" s="105">
        <f>B17-1</f>
        <v>2013</v>
      </c>
      <c r="D17" s="105">
        <f t="shared" ref="D17:K17" si="2">C17-1</f>
        <v>2012</v>
      </c>
      <c r="E17" s="105">
        <f t="shared" si="2"/>
        <v>2011</v>
      </c>
      <c r="F17" s="105">
        <f t="shared" si="2"/>
        <v>2010</v>
      </c>
      <c r="G17" s="105">
        <f t="shared" si="2"/>
        <v>2009</v>
      </c>
      <c r="H17" s="105">
        <f t="shared" si="2"/>
        <v>2008</v>
      </c>
      <c r="I17" s="105">
        <f t="shared" si="2"/>
        <v>2007</v>
      </c>
      <c r="J17" s="105">
        <f t="shared" si="2"/>
        <v>2006</v>
      </c>
      <c r="K17" s="105">
        <f t="shared" si="2"/>
        <v>2005</v>
      </c>
      <c r="L17" s="106" t="s">
        <v>9</v>
      </c>
      <c r="M17" s="30"/>
      <c r="N17"/>
      <c r="O17"/>
      <c r="S17"/>
    </row>
    <row r="18" spans="1:19" ht="19.5" customHeight="1" x14ac:dyDescent="0.35">
      <c r="A18" s="67" t="s">
        <v>10</v>
      </c>
      <c r="B18" s="126">
        <v>0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v>0</v>
      </c>
      <c r="I18" s="127">
        <v>0</v>
      </c>
      <c r="J18" s="127">
        <v>0</v>
      </c>
      <c r="K18" s="127">
        <v>0</v>
      </c>
      <c r="L18" s="128">
        <f>SUM(B18:K18)</f>
        <v>0</v>
      </c>
      <c r="M18" s="135">
        <f>L21</f>
        <v>0</v>
      </c>
      <c r="N18"/>
      <c r="O18"/>
      <c r="S18"/>
    </row>
    <row r="19" spans="1:19" ht="19.5" customHeight="1" x14ac:dyDescent="0.35">
      <c r="A19" s="67" t="s">
        <v>11</v>
      </c>
      <c r="B19" s="126">
        <v>0</v>
      </c>
      <c r="C19" s="127">
        <v>0</v>
      </c>
      <c r="D19" s="127">
        <v>0</v>
      </c>
      <c r="E19" s="127">
        <v>0</v>
      </c>
      <c r="F19" s="127">
        <v>0</v>
      </c>
      <c r="G19" s="127">
        <v>0</v>
      </c>
      <c r="H19" s="127">
        <v>0</v>
      </c>
      <c r="I19" s="127">
        <v>0</v>
      </c>
      <c r="J19" s="127">
        <v>0</v>
      </c>
      <c r="K19" s="127">
        <v>0</v>
      </c>
      <c r="L19" s="128">
        <f>SUM(B19:K19)</f>
        <v>0</v>
      </c>
      <c r="M19" s="136" t="s">
        <v>16</v>
      </c>
      <c r="N19"/>
      <c r="O19"/>
      <c r="S19"/>
    </row>
    <row r="20" spans="1:19" ht="19.5" customHeight="1" x14ac:dyDescent="0.35">
      <c r="A20" s="67" t="s">
        <v>13</v>
      </c>
      <c r="B20" s="126">
        <v>0</v>
      </c>
      <c r="C20" s="127">
        <v>0</v>
      </c>
      <c r="D20" s="127">
        <v>0</v>
      </c>
      <c r="E20" s="127">
        <v>0</v>
      </c>
      <c r="F20" s="127">
        <v>0</v>
      </c>
      <c r="G20" s="127">
        <v>0</v>
      </c>
      <c r="H20" s="127">
        <v>0</v>
      </c>
      <c r="I20" s="127">
        <v>0</v>
      </c>
      <c r="J20" s="127">
        <v>0</v>
      </c>
      <c r="K20" s="127">
        <v>0</v>
      </c>
      <c r="L20" s="128">
        <f>SUM(B20:K20)</f>
        <v>0</v>
      </c>
      <c r="M20" s="30">
        <v>4531</v>
      </c>
      <c r="N20"/>
      <c r="O20"/>
      <c r="S20"/>
    </row>
    <row r="21" spans="1:19" ht="19.5" customHeight="1" thickBot="1" x14ac:dyDescent="0.4">
      <c r="A21" s="66" t="s">
        <v>14</v>
      </c>
      <c r="B21" s="89">
        <f>(B19+B20+B18)*34</f>
        <v>0</v>
      </c>
      <c r="C21" s="89">
        <f t="shared" ref="C21:L21" si="3">(C19+C20+C18)*34</f>
        <v>0</v>
      </c>
      <c r="D21" s="89">
        <f t="shared" si="3"/>
        <v>0</v>
      </c>
      <c r="E21" s="89">
        <f t="shared" si="3"/>
        <v>0</v>
      </c>
      <c r="F21" s="89">
        <f t="shared" si="3"/>
        <v>0</v>
      </c>
      <c r="G21" s="89">
        <f t="shared" si="3"/>
        <v>0</v>
      </c>
      <c r="H21" s="89">
        <f t="shared" si="3"/>
        <v>0</v>
      </c>
      <c r="I21" s="89">
        <f t="shared" si="3"/>
        <v>0</v>
      </c>
      <c r="J21" s="89">
        <f t="shared" si="3"/>
        <v>0</v>
      </c>
      <c r="K21" s="89">
        <f t="shared" si="3"/>
        <v>0</v>
      </c>
      <c r="L21" s="89">
        <f t="shared" si="3"/>
        <v>0</v>
      </c>
      <c r="M21"/>
      <c r="N21"/>
      <c r="O21"/>
      <c r="S21"/>
    </row>
    <row r="22" spans="1:19" ht="12" customHeight="1" x14ac:dyDescent="0.35">
      <c r="F22" s="41"/>
      <c r="G22" s="41"/>
      <c r="J22" s="26"/>
      <c r="K22" s="42"/>
      <c r="L22" s="27"/>
      <c r="M22" s="45"/>
      <c r="N22"/>
      <c r="O22" s="69"/>
      <c r="Q22" s="13"/>
      <c r="R22" s="3"/>
    </row>
    <row r="23" spans="1:19" ht="12" customHeight="1" thickBot="1" x14ac:dyDescent="0.4">
      <c r="D23" s="46"/>
      <c r="E23" s="46"/>
      <c r="F23" s="46"/>
      <c r="G23" s="46"/>
      <c r="H23" s="46"/>
      <c r="I23" s="46"/>
      <c r="J23" s="27"/>
      <c r="K23" s="27"/>
      <c r="L23" s="27"/>
      <c r="M23" s="44"/>
      <c r="N23"/>
      <c r="O23" s="69"/>
      <c r="Q23" s="13"/>
      <c r="R23" s="3"/>
    </row>
    <row r="24" spans="1:19" ht="19.5" customHeight="1" x14ac:dyDescent="0.35">
      <c r="A24" s="170" t="s">
        <v>42</v>
      </c>
      <c r="B24" s="171"/>
      <c r="C24" s="171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/>
      <c r="O24" s="69"/>
      <c r="Q24" s="13"/>
      <c r="R24" s="3"/>
    </row>
    <row r="25" spans="1:19" ht="19.5" customHeight="1" x14ac:dyDescent="0.35">
      <c r="A25" s="67"/>
      <c r="B25" s="178" t="s">
        <v>7</v>
      </c>
      <c r="C25" s="179"/>
      <c r="D25" s="179"/>
      <c r="E25" s="180"/>
      <c r="F25" s="19"/>
      <c r="G25" s="45"/>
      <c r="H25"/>
      <c r="I25" s="69"/>
      <c r="J25"/>
      <c r="K25"/>
      <c r="M25" s="30"/>
      <c r="N25"/>
      <c r="O25"/>
      <c r="S25"/>
    </row>
    <row r="26" spans="1:19" ht="19.5" customHeight="1" x14ac:dyDescent="0.35">
      <c r="A26" s="67"/>
      <c r="B26" s="141" t="s">
        <v>18</v>
      </c>
      <c r="C26" s="141" t="s">
        <v>19</v>
      </c>
      <c r="D26" s="141" t="s">
        <v>20</v>
      </c>
      <c r="E26" s="141" t="s">
        <v>9</v>
      </c>
      <c r="F26" s="19"/>
      <c r="G26" s="45"/>
      <c r="H26"/>
      <c r="I26" s="69"/>
      <c r="J26"/>
      <c r="K26"/>
      <c r="M26" s="30"/>
      <c r="N26"/>
      <c r="O26"/>
      <c r="S26"/>
    </row>
    <row r="27" spans="1:19" ht="19.5" customHeight="1" x14ac:dyDescent="0.35">
      <c r="A27" s="67" t="s">
        <v>10</v>
      </c>
      <c r="B27" s="144">
        <v>0</v>
      </c>
      <c r="C27" s="145">
        <v>0</v>
      </c>
      <c r="D27" s="145">
        <v>0</v>
      </c>
      <c r="E27" s="146">
        <v>0</v>
      </c>
      <c r="F27"/>
      <c r="G27" s="45"/>
      <c r="H27"/>
      <c r="I27" s="69"/>
      <c r="J27"/>
      <c r="K27"/>
      <c r="L27" s="30"/>
      <c r="M27" s="137">
        <f>E30</f>
        <v>0</v>
      </c>
      <c r="N27"/>
      <c r="O27"/>
      <c r="S27"/>
    </row>
    <row r="28" spans="1:19" s="19" customFormat="1" ht="19.5" customHeight="1" x14ac:dyDescent="0.35">
      <c r="A28" s="67" t="s">
        <v>11</v>
      </c>
      <c r="B28" s="126">
        <v>0</v>
      </c>
      <c r="C28" s="127">
        <v>0</v>
      </c>
      <c r="D28" s="127">
        <v>0</v>
      </c>
      <c r="E28" s="129">
        <f>SUM(B28:D28)</f>
        <v>0</v>
      </c>
      <c r="F28" s="45"/>
      <c r="G28" s="45"/>
      <c r="I28" s="69"/>
      <c r="K28" s="30"/>
      <c r="M28" s="136" t="s">
        <v>22</v>
      </c>
    </row>
    <row r="29" spans="1:19" s="19" customFormat="1" ht="19.5" customHeight="1" x14ac:dyDescent="0.35">
      <c r="A29" s="67" t="s">
        <v>13</v>
      </c>
      <c r="B29" s="126">
        <v>0</v>
      </c>
      <c r="C29" s="127">
        <v>0</v>
      </c>
      <c r="D29" s="127">
        <v>0</v>
      </c>
      <c r="E29" s="129">
        <f>SUM(B29:D29)</f>
        <v>0</v>
      </c>
      <c r="F29" s="45"/>
      <c r="G29" s="45"/>
      <c r="I29" s="69"/>
      <c r="K29" s="20"/>
      <c r="L29" s="18"/>
      <c r="M29" s="30">
        <v>4532</v>
      </c>
    </row>
    <row r="30" spans="1:19" s="19" customFormat="1" ht="19.5" customHeight="1" thickBot="1" x14ac:dyDescent="0.4">
      <c r="A30" s="66" t="s">
        <v>14</v>
      </c>
      <c r="B30" s="94">
        <f>(B28+B29+B27)*34</f>
        <v>0</v>
      </c>
      <c r="C30" s="94">
        <f t="shared" ref="C30:E30" si="4">(C28+C29+C27)*34</f>
        <v>0</v>
      </c>
      <c r="D30" s="94">
        <f t="shared" si="4"/>
        <v>0</v>
      </c>
      <c r="E30" s="94">
        <f t="shared" si="4"/>
        <v>0</v>
      </c>
      <c r="F30" s="45"/>
      <c r="G30" s="25"/>
      <c r="H30" s="69"/>
      <c r="I30" s="69"/>
      <c r="K30" s="20"/>
      <c r="L30" s="18"/>
    </row>
    <row r="31" spans="1:19" ht="15" thickBot="1" x14ac:dyDescent="0.4">
      <c r="F31" s="46"/>
      <c r="G31" s="46"/>
      <c r="H31" s="46"/>
      <c r="I31" s="46"/>
      <c r="J31" s="27"/>
      <c r="K31" s="27"/>
      <c r="L31" s="27"/>
      <c r="M31" s="48"/>
      <c r="N31" s="47"/>
      <c r="P31" s="14"/>
      <c r="R31" s="3"/>
      <c r="S31"/>
    </row>
    <row r="32" spans="1:19" ht="16" thickBot="1" x14ac:dyDescent="0.4">
      <c r="A32" s="170" t="s">
        <v>43</v>
      </c>
      <c r="B32" s="171"/>
      <c r="C32" s="171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O32" s="47"/>
      <c r="Q32" s="14"/>
      <c r="S32" s="3"/>
    </row>
    <row r="33" spans="1:19" ht="30.75" customHeight="1" x14ac:dyDescent="0.35">
      <c r="A33" s="49"/>
      <c r="B33" s="172" t="s">
        <v>24</v>
      </c>
      <c r="C33" s="173"/>
      <c r="D33" s="173"/>
      <c r="E33" s="174"/>
      <c r="G33" s="172" t="s">
        <v>25</v>
      </c>
      <c r="H33" s="173"/>
      <c r="I33" s="173"/>
      <c r="J33" s="174"/>
      <c r="K33" s="55"/>
      <c r="L33" s="52"/>
      <c r="M33" s="52"/>
      <c r="N33" s="160"/>
      <c r="O33" s="161"/>
      <c r="P33" s="161"/>
      <c r="Q33" s="14"/>
      <c r="S33" s="3"/>
    </row>
    <row r="34" spans="1:19" ht="19.5" customHeight="1" x14ac:dyDescent="0.35">
      <c r="A34" s="37" t="s">
        <v>26</v>
      </c>
      <c r="B34" s="92" t="s">
        <v>27</v>
      </c>
      <c r="C34" s="65" t="s">
        <v>28</v>
      </c>
      <c r="D34" s="65" t="s">
        <v>29</v>
      </c>
      <c r="E34" s="97" t="s">
        <v>9</v>
      </c>
      <c r="G34" s="92" t="s">
        <v>27</v>
      </c>
      <c r="H34" s="65" t="s">
        <v>28</v>
      </c>
      <c r="I34" s="65" t="s">
        <v>29</v>
      </c>
      <c r="J34" s="97" t="s">
        <v>9</v>
      </c>
      <c r="M34" s="162">
        <f>SUM(E36,J36)</f>
        <v>0</v>
      </c>
      <c r="N34" s="161"/>
      <c r="O34" s="161"/>
      <c r="P34" s="161"/>
      <c r="Q34" s="10"/>
      <c r="S34"/>
    </row>
    <row r="35" spans="1:19" ht="19.5" customHeight="1" thickBot="1" x14ac:dyDescent="0.4">
      <c r="A35" s="67" t="s">
        <v>30</v>
      </c>
      <c r="B35" s="130">
        <v>0</v>
      </c>
      <c r="C35" s="131">
        <v>0</v>
      </c>
      <c r="D35" s="131">
        <v>0</v>
      </c>
      <c r="E35" s="132">
        <f>SUM(B35:C35)</f>
        <v>0</v>
      </c>
      <c r="G35" s="130">
        <v>0</v>
      </c>
      <c r="H35" s="131">
        <v>0</v>
      </c>
      <c r="I35" s="131">
        <v>0</v>
      </c>
      <c r="J35" s="132">
        <f>SUM(G35:H35)</f>
        <v>0</v>
      </c>
      <c r="M35" s="163"/>
      <c r="N35" s="161"/>
      <c r="O35" s="161"/>
      <c r="P35" s="161"/>
      <c r="Q35" s="10"/>
      <c r="S35"/>
    </row>
    <row r="36" spans="1:19" s="19" customFormat="1" ht="23.25" customHeight="1" thickBot="1" x14ac:dyDescent="0.4">
      <c r="A36" s="39" t="s">
        <v>14</v>
      </c>
      <c r="B36" s="94">
        <f>B35*10</f>
        <v>0</v>
      </c>
      <c r="C36" s="95">
        <f>C35*10</f>
        <v>0</v>
      </c>
      <c r="D36" s="95">
        <f>D35*10</f>
        <v>0</v>
      </c>
      <c r="E36" s="98">
        <f>SUM(B36:C36)</f>
        <v>0</v>
      </c>
      <c r="G36" s="94">
        <f>G35*10</f>
        <v>0</v>
      </c>
      <c r="H36" s="95">
        <f>H35*10</f>
        <v>0</v>
      </c>
      <c r="I36" s="95">
        <f>I35*10</f>
        <v>0</v>
      </c>
      <c r="J36" s="98">
        <f>SUM(G36:H36)</f>
        <v>0</v>
      </c>
      <c r="M36" s="76" t="s">
        <v>31</v>
      </c>
      <c r="N36" s="161"/>
      <c r="O36" s="161"/>
      <c r="P36" s="161"/>
      <c r="Q36" s="18"/>
    </row>
    <row r="37" spans="1:19" s="6" customFormat="1" ht="19.5" customHeight="1" x14ac:dyDescent="0.35">
      <c r="A37" s="25" t="s">
        <v>32</v>
      </c>
      <c r="B37" s="25"/>
      <c r="C37" s="25"/>
      <c r="D37" s="46"/>
      <c r="E37" s="46"/>
      <c r="F37" s="46"/>
      <c r="G37" s="46"/>
      <c r="H37" s="40"/>
      <c r="I37" s="40"/>
      <c r="J37" s="51"/>
      <c r="M37" s="31">
        <v>4537</v>
      </c>
      <c r="N37" s="161"/>
      <c r="O37" s="161"/>
      <c r="P37" s="161"/>
      <c r="Q37" s="24"/>
      <c r="S37" s="4"/>
    </row>
    <row r="38" spans="1:19" ht="19.5" customHeight="1" x14ac:dyDescent="0.35">
      <c r="O38" s="54"/>
      <c r="P38" s="17"/>
      <c r="Q38" s="15"/>
    </row>
    <row r="39" spans="1:19" ht="19.5" customHeight="1" x14ac:dyDescent="0.35">
      <c r="A39"/>
      <c r="B39"/>
      <c r="C39"/>
      <c r="D39"/>
      <c r="E39"/>
      <c r="F39"/>
      <c r="O39" s="54"/>
      <c r="P39" s="17"/>
      <c r="Q39" s="15"/>
    </row>
    <row r="40" spans="1:19" ht="21.75" customHeight="1" x14ac:dyDescent="0.35">
      <c r="A40" s="164" t="s">
        <v>33</v>
      </c>
      <c r="B40" s="164"/>
      <c r="C40" s="164"/>
      <c r="D40" s="164"/>
      <c r="E40" s="164"/>
      <c r="F40" s="164"/>
      <c r="O40" s="56"/>
      <c r="P40" s="7"/>
      <c r="Q40" s="15"/>
    </row>
    <row r="41" spans="1:19" ht="15.75" customHeight="1" x14ac:dyDescent="0.35">
      <c r="A41" s="164"/>
      <c r="B41" s="164"/>
      <c r="C41" s="164"/>
      <c r="D41" s="164"/>
      <c r="E41" s="164"/>
      <c r="F41" s="164"/>
      <c r="G41"/>
      <c r="H41"/>
      <c r="I41"/>
      <c r="J41"/>
      <c r="K41"/>
      <c r="P41" s="16"/>
      <c r="Q41" s="22"/>
    </row>
    <row r="42" spans="1:19" ht="16.5" customHeight="1" x14ac:dyDescent="0.35">
      <c r="A42" s="164"/>
      <c r="B42" s="164"/>
      <c r="C42" s="164"/>
      <c r="D42" s="164"/>
      <c r="E42" s="164"/>
      <c r="F42" s="164"/>
      <c r="L42" s="60"/>
    </row>
    <row r="43" spans="1:19" ht="16.5" customHeight="1" x14ac:dyDescent="0.35">
      <c r="A43" s="164"/>
      <c r="B43" s="164"/>
      <c r="C43" s="164"/>
      <c r="D43" s="164"/>
      <c r="E43" s="164"/>
      <c r="F43" s="164"/>
      <c r="G43"/>
      <c r="H43"/>
      <c r="I43"/>
      <c r="J43"/>
      <c r="K43"/>
      <c r="L43" s="60"/>
    </row>
    <row r="44" spans="1:19" ht="19" thickBot="1" x14ac:dyDescent="0.5">
      <c r="A44" s="164"/>
      <c r="B44" s="164"/>
      <c r="C44" s="164"/>
      <c r="D44" s="164"/>
      <c r="E44" s="164"/>
      <c r="F44" s="164"/>
      <c r="K44" s="57" t="s">
        <v>34</v>
      </c>
      <c r="L44" s="165">
        <f>SUM(M10,M18,M27,M34)</f>
        <v>0</v>
      </c>
      <c r="M44" s="165"/>
    </row>
    <row r="45" spans="1:19" ht="12" customHeight="1" thickTop="1" x14ac:dyDescent="0.35">
      <c r="A45" s="69"/>
      <c r="B45" s="69"/>
      <c r="C45" s="69"/>
      <c r="D45" s="60"/>
      <c r="E45" s="60"/>
      <c r="F45" s="58"/>
      <c r="G45" s="58"/>
      <c r="H45" s="58"/>
      <c r="I45" s="58"/>
      <c r="J45" s="60"/>
      <c r="K45" s="60"/>
      <c r="L45" s="60"/>
      <c r="M45" s="53"/>
      <c r="N45" s="61"/>
      <c r="P45" s="11"/>
    </row>
    <row r="46" spans="1:19" ht="15.5" x14ac:dyDescent="0.35">
      <c r="A46" s="77" t="s">
        <v>35</v>
      </c>
      <c r="B46" s="77"/>
      <c r="C46" s="77"/>
      <c r="D46" s="59"/>
      <c r="E46" s="59"/>
      <c r="F46" s="59"/>
      <c r="G46" s="59"/>
      <c r="H46" s="60"/>
      <c r="I46" s="60"/>
      <c r="J46" s="60"/>
      <c r="K46" s="60"/>
      <c r="L46" s="62"/>
      <c r="M46" s="62"/>
      <c r="O46" s="61"/>
      <c r="P46" s="8"/>
    </row>
    <row r="47" spans="1:19" ht="15" customHeight="1" x14ac:dyDescent="0.35">
      <c r="A47" s="69" t="s">
        <v>36</v>
      </c>
      <c r="B47" s="69"/>
      <c r="C47" s="69"/>
      <c r="D47" s="59"/>
      <c r="E47" s="59"/>
      <c r="F47" s="59"/>
      <c r="G47" s="59"/>
      <c r="H47" s="60"/>
      <c r="I47" s="60"/>
      <c r="J47" s="60"/>
      <c r="K47" s="60"/>
    </row>
    <row r="48" spans="1:19" s="19" customFormat="1" ht="36.75" customHeight="1" x14ac:dyDescent="0.35">
      <c r="A48" s="147" t="s">
        <v>44</v>
      </c>
      <c r="B48" s="147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50"/>
      <c r="O48" s="53"/>
      <c r="S48" s="18"/>
    </row>
    <row r="49" spans="1:19" ht="12" customHeight="1" x14ac:dyDescent="0.35">
      <c r="O49" s="63"/>
      <c r="P49" s="1"/>
      <c r="Q49" s="1"/>
    </row>
    <row r="50" spans="1:19" ht="12" customHeight="1" x14ac:dyDescent="0.35">
      <c r="O50" s="63"/>
    </row>
    <row r="51" spans="1:19" s="12" customFormat="1" ht="27.75" customHeight="1" x14ac:dyDescent="0.35">
      <c r="A51" s="25"/>
      <c r="B51" s="25"/>
      <c r="C51" s="25"/>
      <c r="D51" s="40"/>
      <c r="E51" s="40"/>
      <c r="F51" s="40"/>
      <c r="G51" s="40"/>
      <c r="H51" s="40"/>
      <c r="I51" s="40"/>
      <c r="J51" s="25"/>
      <c r="K51" s="25"/>
      <c r="L51" s="25"/>
      <c r="M51" s="25"/>
      <c r="N51" s="62"/>
      <c r="O51" s="25"/>
    </row>
    <row r="52" spans="1:19" ht="30" customHeight="1" x14ac:dyDescent="0.35">
      <c r="O52" s="62"/>
    </row>
    <row r="53" spans="1:19" ht="20.25" customHeight="1" x14ac:dyDescent="0.35"/>
    <row r="58" spans="1:19" x14ac:dyDescent="0.35">
      <c r="S58"/>
    </row>
    <row r="59" spans="1:19" x14ac:dyDescent="0.35">
      <c r="S59"/>
    </row>
    <row r="60" spans="1:19" x14ac:dyDescent="0.35">
      <c r="S60"/>
    </row>
    <row r="61" spans="1:19" x14ac:dyDescent="0.35">
      <c r="S61"/>
    </row>
    <row r="62" spans="1:19" x14ac:dyDescent="0.35">
      <c r="S62"/>
    </row>
    <row r="63" spans="1:19" x14ac:dyDescent="0.35">
      <c r="S63"/>
    </row>
    <row r="64" spans="1:19" x14ac:dyDescent="0.35">
      <c r="S64"/>
    </row>
    <row r="65" spans="19:19" x14ac:dyDescent="0.35">
      <c r="S65"/>
    </row>
    <row r="66" spans="19:19" x14ac:dyDescent="0.35">
      <c r="S66"/>
    </row>
    <row r="67" spans="19:19" x14ac:dyDescent="0.35">
      <c r="S67"/>
    </row>
    <row r="68" spans="19:19" x14ac:dyDescent="0.35">
      <c r="S68"/>
    </row>
    <row r="69" spans="19:19" x14ac:dyDescent="0.35">
      <c r="S69"/>
    </row>
    <row r="70" spans="19:19" x14ac:dyDescent="0.35">
      <c r="S70"/>
    </row>
  </sheetData>
  <mergeCells count="16">
    <mergeCell ref="N33:P37"/>
    <mergeCell ref="M34:M35"/>
    <mergeCell ref="G33:J33"/>
    <mergeCell ref="B33:E33"/>
    <mergeCell ref="A48:M48"/>
    <mergeCell ref="A40:F44"/>
    <mergeCell ref="L44:M44"/>
    <mergeCell ref="A32:M32"/>
    <mergeCell ref="B25:E25"/>
    <mergeCell ref="A1:M1"/>
    <mergeCell ref="A2:M2"/>
    <mergeCell ref="A7:M7"/>
    <mergeCell ref="B8:H8"/>
    <mergeCell ref="A15:M15"/>
    <mergeCell ref="B16:L16"/>
    <mergeCell ref="A24:M24"/>
  </mergeCells>
  <pageMargins left="0.5" right="0.2" top="0.3" bottom="0.3" header="0.3" footer="0.3"/>
  <pageSetup scale="76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1D36A-8F42-411C-8F56-92417B052A0D}">
  <sheetPr>
    <pageSetUpPr fitToPage="1"/>
  </sheetPr>
  <dimension ref="A1:S79"/>
  <sheetViews>
    <sheetView showGridLines="0" showWhiteSpace="0" view="pageBreakPreview" zoomScale="85" zoomScaleNormal="85" zoomScaleSheetLayoutView="85" workbookViewId="0">
      <selection activeCell="O6" sqref="O6"/>
    </sheetView>
  </sheetViews>
  <sheetFormatPr defaultColWidth="8.81640625" defaultRowHeight="14.5" x14ac:dyDescent="0.35"/>
  <cols>
    <col min="1" max="1" width="13.81640625" style="25" customWidth="1"/>
    <col min="2" max="2" width="13.26953125" style="25" customWidth="1"/>
    <col min="3" max="3" width="10.26953125" style="25" customWidth="1"/>
    <col min="4" max="4" width="10.81640625" style="40" customWidth="1"/>
    <col min="5" max="5" width="12.1796875" style="40" customWidth="1"/>
    <col min="6" max="7" width="11.26953125" style="40" customWidth="1"/>
    <col min="8" max="8" width="12.7265625" style="40" customWidth="1"/>
    <col min="9" max="9" width="6.453125" style="40" customWidth="1"/>
    <col min="10" max="10" width="16.26953125" style="25" customWidth="1"/>
    <col min="11" max="11" width="2.7265625" style="25" customWidth="1"/>
    <col min="12" max="13" width="9.81640625" style="25" hidden="1" customWidth="1"/>
    <col min="14" max="14" width="26.81640625" style="25" customWidth="1"/>
    <col min="15" max="15" width="19" style="25" customWidth="1"/>
    <col min="16" max="16" width="5.26953125" customWidth="1"/>
    <col min="17" max="17" width="3.54296875" hidden="1" customWidth="1"/>
    <col min="18" max="18" width="16.7265625" customWidth="1"/>
    <col min="19" max="19" width="10.7265625" style="10" customWidth="1"/>
  </cols>
  <sheetData>
    <row r="1" spans="1:19" s="5" customFormat="1" ht="36.75" customHeight="1" x14ac:dyDescent="0.7">
      <c r="A1" s="148" t="s">
        <v>45</v>
      </c>
      <c r="B1" s="148"/>
      <c r="C1" s="148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35"/>
      <c r="O1" s="35"/>
      <c r="Q1" s="9"/>
      <c r="S1" s="2"/>
    </row>
    <row r="2" spans="1:19" s="32" customFormat="1" ht="49.5" customHeight="1" x14ac:dyDescent="0.35">
      <c r="A2" s="150" t="s">
        <v>46</v>
      </c>
      <c r="B2" s="150"/>
      <c r="C2" s="151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36"/>
      <c r="O2" s="36"/>
      <c r="Q2" s="33"/>
      <c r="S2" s="34"/>
    </row>
    <row r="3" spans="1:19" s="32" customFormat="1" ht="26.25" customHeight="1" x14ac:dyDescent="0.45">
      <c r="A3" s="71" t="s">
        <v>2</v>
      </c>
      <c r="B3" s="71"/>
      <c r="C3" s="71"/>
      <c r="D3" s="82"/>
      <c r="E3" s="70"/>
      <c r="F3" s="70"/>
      <c r="G3" s="70"/>
      <c r="H3" s="70"/>
      <c r="I3" s="70"/>
      <c r="J3" s="70"/>
      <c r="K3" s="70"/>
      <c r="L3" s="70"/>
      <c r="N3" s="36"/>
      <c r="O3" s="36"/>
      <c r="Q3" s="33"/>
      <c r="S3" s="34"/>
    </row>
    <row r="4" spans="1:19" s="32" customFormat="1" ht="28.5" customHeight="1" x14ac:dyDescent="0.45">
      <c r="A4" s="71" t="s">
        <v>3</v>
      </c>
      <c r="B4" s="71"/>
      <c r="C4" s="75"/>
      <c r="D4" s="75"/>
      <c r="E4" s="75"/>
      <c r="F4" s="75"/>
      <c r="H4" s="78"/>
      <c r="I4" s="79" t="s">
        <v>4</v>
      </c>
      <c r="J4" s="110"/>
      <c r="K4" s="70"/>
      <c r="L4" s="72"/>
      <c r="M4" s="36"/>
      <c r="N4" s="33"/>
      <c r="P4" s="34"/>
    </row>
    <row r="5" spans="1:19" s="32" customFormat="1" ht="24.75" customHeight="1" x14ac:dyDescent="0.45">
      <c r="A5" s="71" t="s">
        <v>5</v>
      </c>
      <c r="B5" s="71"/>
      <c r="C5" s="111"/>
      <c r="D5" s="101"/>
      <c r="E5" s="101"/>
      <c r="F5" s="102"/>
      <c r="G5" s="102"/>
      <c r="H5" s="102"/>
      <c r="I5" s="102"/>
      <c r="J5" s="102"/>
      <c r="K5" s="102"/>
      <c r="L5" s="103"/>
      <c r="M5" s="28"/>
      <c r="N5" s="36"/>
      <c r="O5" s="36"/>
      <c r="Q5" s="33"/>
      <c r="S5" s="34"/>
    </row>
    <row r="6" spans="1:19" s="32" customFormat="1" ht="9.75" customHeight="1" thickBot="1" x14ac:dyDescent="0.5">
      <c r="A6" s="73"/>
      <c r="B6" s="73"/>
      <c r="C6" s="73"/>
      <c r="D6" s="74"/>
      <c r="E6" s="74"/>
      <c r="F6" s="99"/>
      <c r="G6" s="99"/>
      <c r="H6" s="99"/>
      <c r="I6" s="99"/>
      <c r="J6" s="99"/>
      <c r="K6" s="99"/>
      <c r="L6" s="28"/>
      <c r="M6" s="28"/>
      <c r="N6" s="36"/>
      <c r="O6" s="36"/>
      <c r="Q6" s="33"/>
      <c r="S6" s="34"/>
    </row>
    <row r="7" spans="1:19" s="32" customFormat="1" ht="16" thickBot="1" x14ac:dyDescent="0.4">
      <c r="A7" s="153" t="s">
        <v>47</v>
      </c>
      <c r="B7" s="154"/>
      <c r="C7" s="154"/>
      <c r="D7" s="155"/>
      <c r="E7" s="155"/>
      <c r="F7" s="155"/>
      <c r="G7" s="155"/>
      <c r="H7" s="155"/>
      <c r="I7" s="155"/>
      <c r="J7" s="155"/>
      <c r="K7" s="155"/>
      <c r="L7" s="155"/>
      <c r="M7" s="181"/>
      <c r="N7" s="80"/>
      <c r="O7"/>
      <c r="P7"/>
      <c r="Q7" s="33"/>
      <c r="S7" s="34"/>
    </row>
    <row r="8" spans="1:19" s="32" customFormat="1" ht="15.5" x14ac:dyDescent="0.35">
      <c r="A8" s="69"/>
      <c r="B8" s="184" t="s">
        <v>48</v>
      </c>
      <c r="C8" s="185"/>
      <c r="D8" s="185"/>
      <c r="E8" s="185"/>
      <c r="F8" s="185"/>
      <c r="G8" s="185"/>
      <c r="H8" s="185"/>
      <c r="J8" s="83"/>
      <c r="K8" s="83"/>
      <c r="L8" s="25"/>
      <c r="M8" s="25"/>
      <c r="N8" s="80"/>
      <c r="O8"/>
      <c r="P8"/>
      <c r="Q8" s="33"/>
      <c r="S8" s="34"/>
    </row>
    <row r="9" spans="1:19" s="23" customFormat="1" ht="26.25" customHeight="1" x14ac:dyDescent="0.35">
      <c r="A9" s="66" t="s">
        <v>49</v>
      </c>
      <c r="B9" s="90" t="s">
        <v>50</v>
      </c>
      <c r="C9" s="112" t="s">
        <v>51</v>
      </c>
      <c r="D9" s="64" t="s">
        <v>52</v>
      </c>
      <c r="E9" s="64" t="s">
        <v>53</v>
      </c>
      <c r="F9" s="64" t="s">
        <v>54</v>
      </c>
      <c r="G9" s="64" t="s">
        <v>55</v>
      </c>
      <c r="H9" s="86" t="s">
        <v>9</v>
      </c>
      <c r="K9" s="69"/>
      <c r="N9"/>
    </row>
    <row r="10" spans="1:19" s="23" customFormat="1" ht="26.25" customHeight="1" thickBot="1" x14ac:dyDescent="0.4">
      <c r="A10" s="66"/>
      <c r="B10" s="113">
        <v>40</v>
      </c>
      <c r="C10" s="114">
        <v>45</v>
      </c>
      <c r="D10" s="115">
        <v>80</v>
      </c>
      <c r="E10" s="115">
        <v>90</v>
      </c>
      <c r="F10" s="115">
        <v>100</v>
      </c>
      <c r="G10" s="115">
        <v>100</v>
      </c>
      <c r="H10" s="86"/>
      <c r="K10" s="69"/>
      <c r="M10" s="109"/>
      <c r="N10"/>
    </row>
    <row r="11" spans="1:19" s="23" customFormat="1" ht="26.25" customHeight="1" thickBot="1" x14ac:dyDescent="0.4">
      <c r="A11" s="67" t="s">
        <v>10</v>
      </c>
      <c r="B11" s="116">
        <v>0</v>
      </c>
      <c r="C11" s="117">
        <v>0</v>
      </c>
      <c r="D11" s="117">
        <v>0</v>
      </c>
      <c r="E11" s="117">
        <v>0</v>
      </c>
      <c r="F11" s="117">
        <v>0</v>
      </c>
      <c r="G11" s="117">
        <v>0</v>
      </c>
      <c r="H11" s="118">
        <f>SUM(B11:G11)</f>
        <v>0</v>
      </c>
      <c r="J11" s="107">
        <f>H14</f>
        <v>0</v>
      </c>
      <c r="K11" s="69"/>
      <c r="M11" s="109"/>
      <c r="N11"/>
    </row>
    <row r="12" spans="1:19" ht="19.5" customHeight="1" x14ac:dyDescent="0.35">
      <c r="A12" s="67" t="s">
        <v>56</v>
      </c>
      <c r="B12" s="84">
        <v>0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  <c r="H12" s="85">
        <f>SUM(B12:G12)</f>
        <v>0</v>
      </c>
      <c r="I12"/>
      <c r="J12" s="29" t="s">
        <v>57</v>
      </c>
      <c r="K12" s="69"/>
      <c r="L12" s="1"/>
      <c r="M12"/>
      <c r="N12"/>
      <c r="O12"/>
      <c r="S12"/>
    </row>
    <row r="13" spans="1:19" ht="19.5" customHeight="1" x14ac:dyDescent="0.35">
      <c r="A13" s="67" t="s">
        <v>58</v>
      </c>
      <c r="B13" s="84">
        <v>0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  <c r="H13" s="85">
        <f>SUM(B13:G13)</f>
        <v>0</v>
      </c>
      <c r="I13"/>
      <c r="J13" s="30">
        <v>4418</v>
      </c>
      <c r="K13" s="162"/>
      <c r="L13"/>
      <c r="M13"/>
      <c r="N13"/>
      <c r="O13"/>
      <c r="S13"/>
    </row>
    <row r="14" spans="1:19" ht="19.5" customHeight="1" thickBot="1" x14ac:dyDescent="0.4">
      <c r="A14" s="67" t="s">
        <v>59</v>
      </c>
      <c r="B14" s="119">
        <f t="shared" ref="B14:G14" si="0">(B13+B12+B11)*B10</f>
        <v>0</v>
      </c>
      <c r="C14" s="120">
        <f t="shared" si="0"/>
        <v>0</v>
      </c>
      <c r="D14" s="120">
        <f t="shared" si="0"/>
        <v>0</v>
      </c>
      <c r="E14" s="120">
        <f t="shared" si="0"/>
        <v>0</v>
      </c>
      <c r="F14" s="120">
        <f t="shared" si="0"/>
        <v>0</v>
      </c>
      <c r="G14" s="120">
        <f t="shared" si="0"/>
        <v>0</v>
      </c>
      <c r="H14" s="121">
        <f>SUM(B14:G14)</f>
        <v>0</v>
      </c>
      <c r="I14"/>
      <c r="J14" s="69"/>
      <c r="K14" s="162"/>
      <c r="L14"/>
      <c r="M14"/>
      <c r="N14"/>
      <c r="O14"/>
      <c r="S14"/>
    </row>
    <row r="15" spans="1:19" s="124" customFormat="1" ht="19.5" customHeight="1" x14ac:dyDescent="0.35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27"/>
      <c r="M15" s="122"/>
      <c r="N15"/>
      <c r="O15"/>
      <c r="P15"/>
      <c r="Q15" s="123"/>
    </row>
    <row r="16" spans="1:19" ht="15.75" customHeight="1" x14ac:dyDescent="0.35">
      <c r="H16" s="43"/>
      <c r="I16" s="43"/>
      <c r="J16" s="27"/>
      <c r="K16" s="42"/>
      <c r="L16" s="27"/>
      <c r="M16" s="44"/>
      <c r="N16"/>
      <c r="O16"/>
      <c r="Q16" s="7"/>
      <c r="R16" s="3"/>
    </row>
    <row r="17" spans="1:19" ht="20.25" customHeight="1" x14ac:dyDescent="0.35">
      <c r="A17"/>
      <c r="B17"/>
      <c r="C17"/>
      <c r="D17"/>
      <c r="E17"/>
      <c r="F17"/>
      <c r="N17"/>
      <c r="O17"/>
      <c r="Q17" s="7"/>
    </row>
    <row r="18" spans="1:19" ht="20.25" customHeight="1" x14ac:dyDescent="0.35">
      <c r="A18" s="164" t="s">
        <v>60</v>
      </c>
      <c r="B18" s="164"/>
      <c r="C18" s="164"/>
      <c r="D18" s="164"/>
      <c r="E18" s="164"/>
      <c r="F18" s="164"/>
      <c r="N18"/>
      <c r="O18"/>
      <c r="Q18" s="7"/>
    </row>
    <row r="19" spans="1:19" ht="24" customHeight="1" x14ac:dyDescent="0.35">
      <c r="A19" s="164"/>
      <c r="B19" s="164"/>
      <c r="C19" s="164"/>
      <c r="D19" s="164"/>
      <c r="E19" s="164"/>
      <c r="F19" s="164"/>
      <c r="G19"/>
      <c r="H19"/>
      <c r="I19"/>
      <c r="J19"/>
      <c r="K19"/>
      <c r="N19" s="69"/>
      <c r="O19"/>
      <c r="Q19" s="7"/>
      <c r="S19"/>
    </row>
    <row r="20" spans="1:19" ht="19.5" customHeight="1" x14ac:dyDescent="0.35">
      <c r="A20" s="164"/>
      <c r="B20" s="164"/>
      <c r="C20" s="164"/>
      <c r="D20" s="164"/>
      <c r="E20" s="164"/>
      <c r="F20" s="164"/>
      <c r="L20" s="60"/>
      <c r="N20" s="69"/>
      <c r="O20"/>
      <c r="P20" s="21"/>
      <c r="S20"/>
    </row>
    <row r="21" spans="1:19" ht="19.5" customHeight="1" x14ac:dyDescent="0.35">
      <c r="A21" s="164"/>
      <c r="B21" s="164"/>
      <c r="C21" s="164"/>
      <c r="D21" s="164"/>
      <c r="E21" s="164"/>
      <c r="F21" s="164"/>
      <c r="G21"/>
      <c r="H21"/>
      <c r="I21"/>
      <c r="J21"/>
      <c r="K21"/>
      <c r="L21" s="60"/>
      <c r="N21" s="69"/>
      <c r="O21"/>
      <c r="P21" s="21"/>
      <c r="S21"/>
    </row>
    <row r="22" spans="1:19" ht="19.5" customHeight="1" thickBot="1" x14ac:dyDescent="0.5">
      <c r="A22" s="164"/>
      <c r="B22" s="164"/>
      <c r="C22" s="164"/>
      <c r="D22" s="164"/>
      <c r="E22" s="164"/>
      <c r="F22" s="164"/>
      <c r="H22" s="25"/>
      <c r="I22" s="57" t="s">
        <v>34</v>
      </c>
      <c r="J22" s="186">
        <f>J11</f>
        <v>0</v>
      </c>
      <c r="K22" s="165"/>
      <c r="L22"/>
      <c r="M22"/>
      <c r="N22"/>
      <c r="O22"/>
      <c r="P22" s="21"/>
      <c r="S22"/>
    </row>
    <row r="23" spans="1:19" ht="19.5" customHeight="1" thickTop="1" x14ac:dyDescent="0.35">
      <c r="A23" s="69"/>
      <c r="B23" s="69"/>
      <c r="C23" s="69"/>
      <c r="D23" s="60"/>
      <c r="E23" s="60"/>
      <c r="F23" s="58"/>
      <c r="G23" s="58"/>
      <c r="H23" s="58"/>
      <c r="I23" s="58"/>
      <c r="J23" s="60"/>
      <c r="K23" s="60"/>
      <c r="L23" s="60"/>
      <c r="M23" s="53"/>
      <c r="N23"/>
      <c r="O23" s="21"/>
      <c r="S23"/>
    </row>
    <row r="24" spans="1:19" ht="19.5" customHeight="1" x14ac:dyDescent="0.35">
      <c r="A24" s="77" t="s">
        <v>35</v>
      </c>
      <c r="B24" s="77"/>
      <c r="C24" s="77"/>
      <c r="D24" s="59"/>
      <c r="E24" s="59"/>
      <c r="F24" s="59"/>
      <c r="G24" s="59"/>
      <c r="H24" s="60"/>
      <c r="I24" s="60"/>
      <c r="J24" s="60"/>
      <c r="K24" s="60"/>
      <c r="L24" s="62"/>
      <c r="M24" s="62"/>
      <c r="N24"/>
      <c r="O24"/>
      <c r="S24"/>
    </row>
    <row r="25" spans="1:19" ht="19.5" customHeight="1" x14ac:dyDescent="0.35">
      <c r="A25" s="69" t="s">
        <v>36</v>
      </c>
      <c r="B25" s="69"/>
      <c r="C25" s="69"/>
      <c r="D25" s="59"/>
      <c r="E25" s="59"/>
      <c r="F25" s="59"/>
      <c r="G25" s="59"/>
      <c r="H25" s="60"/>
      <c r="I25" s="60"/>
      <c r="J25" s="60"/>
      <c r="K25" s="60"/>
      <c r="N25"/>
      <c r="O25"/>
      <c r="S25"/>
    </row>
    <row r="26" spans="1:19" ht="38.25" customHeight="1" x14ac:dyDescent="0.35">
      <c r="A26" s="147" t="s">
        <v>44</v>
      </c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/>
      <c r="O26"/>
      <c r="S26"/>
    </row>
    <row r="27" spans="1:19" ht="19.5" customHeight="1" x14ac:dyDescent="0.35">
      <c r="N27"/>
      <c r="O27"/>
      <c r="S27"/>
    </row>
    <row r="28" spans="1:19" ht="12" customHeight="1" x14ac:dyDescent="0.35">
      <c r="N28"/>
      <c r="O28" s="69"/>
      <c r="Q28" s="13"/>
      <c r="R28" s="3"/>
    </row>
    <row r="29" spans="1:19" ht="12" customHeight="1" x14ac:dyDescent="0.35">
      <c r="N29"/>
      <c r="O29" s="69"/>
      <c r="Q29" s="13"/>
      <c r="R29" s="3"/>
    </row>
    <row r="30" spans="1:19" ht="19.5" customHeight="1" x14ac:dyDescent="0.35">
      <c r="N30"/>
      <c r="O30" s="69"/>
      <c r="Q30" s="13"/>
      <c r="R30" s="3"/>
    </row>
    <row r="31" spans="1:19" ht="19.5" customHeight="1" x14ac:dyDescent="0.35">
      <c r="N31"/>
      <c r="O31" s="69"/>
      <c r="Q31" s="13"/>
      <c r="R31" s="3"/>
    </row>
    <row r="32" spans="1:19" ht="24.75" customHeight="1" x14ac:dyDescent="0.35">
      <c r="N32"/>
      <c r="O32"/>
      <c r="S32"/>
    </row>
    <row r="33" spans="1:19" ht="19.5" customHeight="1" x14ac:dyDescent="0.35">
      <c r="N33"/>
      <c r="O33"/>
      <c r="S33"/>
    </row>
    <row r="34" spans="1:19" ht="19.5" customHeight="1" x14ac:dyDescent="0.35">
      <c r="N34"/>
      <c r="O34"/>
      <c r="S34"/>
    </row>
    <row r="35" spans="1:19" ht="19.5" customHeight="1" x14ac:dyDescent="0.35">
      <c r="N35"/>
      <c r="O35"/>
      <c r="S35"/>
    </row>
    <row r="36" spans="1:19" ht="19.5" customHeight="1" x14ac:dyDescent="0.35">
      <c r="N36"/>
      <c r="O36"/>
      <c r="S36"/>
    </row>
    <row r="37" spans="1:19" s="19" customFormat="1" ht="19.5" customHeight="1" x14ac:dyDescent="0.35">
      <c r="A37" s="25"/>
      <c r="B37" s="25"/>
      <c r="C37" s="25"/>
      <c r="D37" s="40"/>
      <c r="E37" s="40"/>
      <c r="F37" s="40"/>
      <c r="G37" s="40"/>
      <c r="H37" s="40"/>
      <c r="I37" s="40"/>
      <c r="J37" s="25"/>
      <c r="K37" s="25"/>
      <c r="L37" s="25"/>
      <c r="M37" s="25"/>
    </row>
    <row r="38" spans="1:19" s="19" customFormat="1" ht="19.5" customHeight="1" x14ac:dyDescent="0.35">
      <c r="A38" s="25"/>
      <c r="B38" s="25"/>
      <c r="C38" s="25"/>
      <c r="D38" s="40"/>
      <c r="E38" s="40"/>
      <c r="F38" s="40"/>
      <c r="G38" s="40"/>
      <c r="H38" s="40"/>
      <c r="I38" s="40"/>
      <c r="J38" s="25"/>
      <c r="K38" s="25"/>
      <c r="L38" s="25"/>
      <c r="M38" s="25"/>
    </row>
    <row r="39" spans="1:19" s="19" customFormat="1" ht="19.5" customHeight="1" x14ac:dyDescent="0.35">
      <c r="A39" s="25"/>
      <c r="B39" s="25"/>
      <c r="C39" s="25"/>
      <c r="D39" s="40"/>
      <c r="E39" s="40"/>
      <c r="F39" s="40"/>
      <c r="G39" s="40"/>
      <c r="H39" s="40"/>
      <c r="I39" s="40"/>
      <c r="J39" s="25"/>
      <c r="K39" s="25"/>
      <c r="L39" s="25"/>
      <c r="M39" s="25"/>
    </row>
    <row r="40" spans="1:19" x14ac:dyDescent="0.35">
      <c r="N40" s="47"/>
      <c r="P40" s="14"/>
      <c r="R40" s="3"/>
      <c r="S40"/>
    </row>
    <row r="41" spans="1:19" ht="28.5" customHeight="1" x14ac:dyDescent="0.35">
      <c r="O41" s="47"/>
      <c r="Q41" s="14"/>
      <c r="S41" s="3"/>
    </row>
    <row r="42" spans="1:19" ht="30.75" customHeight="1" x14ac:dyDescent="0.35">
      <c r="N42" s="160"/>
      <c r="O42" s="161"/>
      <c r="P42" s="161"/>
      <c r="Q42" s="14"/>
      <c r="S42" s="3"/>
    </row>
    <row r="43" spans="1:19" ht="19.5" customHeight="1" x14ac:dyDescent="0.35">
      <c r="N43" s="161"/>
      <c r="O43" s="161"/>
      <c r="P43" s="161"/>
      <c r="Q43" s="10"/>
      <c r="S43"/>
    </row>
    <row r="44" spans="1:19" ht="19.5" customHeight="1" x14ac:dyDescent="0.35">
      <c r="N44" s="161"/>
      <c r="O44" s="161"/>
      <c r="P44" s="161"/>
      <c r="Q44" s="10"/>
      <c r="S44"/>
    </row>
    <row r="45" spans="1:19" s="19" customFormat="1" ht="23.25" customHeight="1" x14ac:dyDescent="0.35">
      <c r="A45" s="25"/>
      <c r="B45" s="25"/>
      <c r="C45" s="25"/>
      <c r="D45" s="40"/>
      <c r="E45" s="40"/>
      <c r="F45" s="40"/>
      <c r="G45" s="40"/>
      <c r="H45" s="40"/>
      <c r="I45" s="40"/>
      <c r="J45" s="25"/>
      <c r="K45" s="25"/>
      <c r="L45" s="25"/>
      <c r="M45" s="25"/>
      <c r="N45" s="161"/>
      <c r="O45" s="161"/>
      <c r="P45" s="161"/>
      <c r="Q45" s="18"/>
    </row>
    <row r="46" spans="1:19" s="6" customFormat="1" ht="19.5" customHeight="1" x14ac:dyDescent="0.35">
      <c r="A46" s="25"/>
      <c r="B46" s="25"/>
      <c r="C46" s="25"/>
      <c r="D46" s="40"/>
      <c r="E46" s="40"/>
      <c r="F46" s="40"/>
      <c r="G46" s="40"/>
      <c r="H46" s="40"/>
      <c r="I46" s="40"/>
      <c r="J46" s="25"/>
      <c r="K46" s="25"/>
      <c r="L46" s="25"/>
      <c r="M46" s="25"/>
      <c r="N46" s="161"/>
      <c r="O46" s="161"/>
      <c r="P46" s="161"/>
      <c r="Q46" s="24"/>
      <c r="S46" s="4"/>
    </row>
    <row r="47" spans="1:19" ht="19.5" customHeight="1" x14ac:dyDescent="0.35">
      <c r="O47" s="54"/>
      <c r="P47" s="17"/>
      <c r="Q47" s="15"/>
    </row>
    <row r="48" spans="1:19" ht="19.5" customHeight="1" x14ac:dyDescent="0.35">
      <c r="O48" s="54"/>
      <c r="P48" s="17"/>
      <c r="Q48" s="15"/>
    </row>
    <row r="49" spans="1:19" ht="21.75" customHeight="1" x14ac:dyDescent="0.35">
      <c r="O49" s="56"/>
      <c r="P49" s="7"/>
      <c r="Q49" s="15"/>
    </row>
    <row r="50" spans="1:19" ht="15.75" customHeight="1" x14ac:dyDescent="0.35">
      <c r="P50" s="16"/>
      <c r="Q50" s="22"/>
    </row>
    <row r="51" spans="1:19" ht="16.5" customHeight="1" x14ac:dyDescent="0.35"/>
    <row r="52" spans="1:19" ht="16.5" customHeight="1" x14ac:dyDescent="0.35"/>
    <row r="54" spans="1:19" ht="12" customHeight="1" x14ac:dyDescent="0.35">
      <c r="N54" s="61"/>
      <c r="P54" s="11"/>
    </row>
    <row r="55" spans="1:19" x14ac:dyDescent="0.35">
      <c r="O55" s="61"/>
      <c r="P55" s="8"/>
    </row>
    <row r="56" spans="1:19" ht="15" customHeight="1" x14ac:dyDescent="0.35"/>
    <row r="57" spans="1:19" s="19" customFormat="1" ht="17.25" customHeight="1" x14ac:dyDescent="0.35">
      <c r="A57" s="25"/>
      <c r="B57" s="25"/>
      <c r="C57" s="25"/>
      <c r="D57" s="40"/>
      <c r="E57" s="40"/>
      <c r="F57" s="40"/>
      <c r="G57" s="40"/>
      <c r="H57" s="40"/>
      <c r="I57" s="40"/>
      <c r="J57" s="25"/>
      <c r="K57" s="25"/>
      <c r="L57" s="25"/>
      <c r="M57" s="25"/>
      <c r="N57" s="50"/>
      <c r="O57" s="53"/>
      <c r="S57" s="18"/>
    </row>
    <row r="58" spans="1:19" ht="12" customHeight="1" x14ac:dyDescent="0.35">
      <c r="O58" s="63"/>
      <c r="P58" s="1"/>
      <c r="Q58" s="1"/>
    </row>
    <row r="59" spans="1:19" ht="12" customHeight="1" x14ac:dyDescent="0.35">
      <c r="O59" s="63"/>
    </row>
    <row r="60" spans="1:19" s="12" customFormat="1" ht="27.75" customHeight="1" x14ac:dyDescent="0.35">
      <c r="A60" s="25"/>
      <c r="B60" s="25"/>
      <c r="C60" s="25"/>
      <c r="D60" s="40"/>
      <c r="E60" s="40"/>
      <c r="F60" s="40"/>
      <c r="G60" s="40"/>
      <c r="H60" s="40"/>
      <c r="I60" s="40"/>
      <c r="J60" s="25"/>
      <c r="K60" s="25"/>
      <c r="L60" s="25"/>
      <c r="M60" s="25"/>
      <c r="N60" s="62"/>
      <c r="O60" s="25"/>
    </row>
    <row r="61" spans="1:19" ht="30" customHeight="1" x14ac:dyDescent="0.35">
      <c r="O61" s="62"/>
    </row>
    <row r="62" spans="1:19" ht="20.25" customHeight="1" x14ac:dyDescent="0.35"/>
    <row r="67" spans="19:19" x14ac:dyDescent="0.35">
      <c r="S67"/>
    </row>
    <row r="68" spans="19:19" x14ac:dyDescent="0.35">
      <c r="S68"/>
    </row>
    <row r="69" spans="19:19" x14ac:dyDescent="0.35">
      <c r="S69"/>
    </row>
    <row r="70" spans="19:19" x14ac:dyDescent="0.35">
      <c r="S70"/>
    </row>
    <row r="71" spans="19:19" x14ac:dyDescent="0.35">
      <c r="S71"/>
    </row>
    <row r="72" spans="19:19" x14ac:dyDescent="0.35">
      <c r="S72"/>
    </row>
    <row r="73" spans="19:19" x14ac:dyDescent="0.35">
      <c r="S73"/>
    </row>
    <row r="74" spans="19:19" x14ac:dyDescent="0.35">
      <c r="S74"/>
    </row>
    <row r="75" spans="19:19" x14ac:dyDescent="0.35">
      <c r="S75"/>
    </row>
    <row r="76" spans="19:19" x14ac:dyDescent="0.35">
      <c r="S76"/>
    </row>
    <row r="77" spans="19:19" x14ac:dyDescent="0.35">
      <c r="S77"/>
    </row>
    <row r="78" spans="19:19" x14ac:dyDescent="0.35">
      <c r="S78"/>
    </row>
    <row r="79" spans="19:19" x14ac:dyDescent="0.35">
      <c r="S79"/>
    </row>
  </sheetData>
  <mergeCells count="9">
    <mergeCell ref="N42:P46"/>
    <mergeCell ref="A1:M1"/>
    <mergeCell ref="A2:M2"/>
    <mergeCell ref="A7:M7"/>
    <mergeCell ref="B8:H8"/>
    <mergeCell ref="K13:K14"/>
    <mergeCell ref="A18:F22"/>
    <mergeCell ref="J22:K22"/>
    <mergeCell ref="A26:M26"/>
  </mergeCells>
  <pageMargins left="0.23622047244094491" right="0.23622047244094491" top="0.74803149606299213" bottom="0.74803149606299213" header="0.31496062992125984" footer="0.31496062992125984"/>
  <pageSetup scale="8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b0121e5-3ec4-4181-a00c-a568cef9096b" xsi:nil="true"/>
    <lcf76f155ced4ddcb4097134ff3c332f xmlns="c61bd43f-9386-4f45-a13c-b55eaeffe19f">
      <Terms xmlns="http://schemas.microsoft.com/office/infopath/2007/PartnerControls"/>
    </lcf76f155ced4ddcb4097134ff3c332f>
    <DatendTime xmlns="c61bd43f-9386-4f45-a13c-b55eaeffe19f" xsi:nil="true"/>
    <Notes xmlns="c61bd43f-9386-4f45-a13c-b55eaeffe19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8EABE3565C11429229899E1F273616" ma:contentTypeVersion="21" ma:contentTypeDescription="Create a new document." ma:contentTypeScope="" ma:versionID="edeb12524d023e83bd78beb10f7969a7">
  <xsd:schema xmlns:xsd="http://www.w3.org/2001/XMLSchema" xmlns:xs="http://www.w3.org/2001/XMLSchema" xmlns:p="http://schemas.microsoft.com/office/2006/metadata/properties" xmlns:ns2="c61bd43f-9386-4f45-a13c-b55eaeffe19f" xmlns:ns3="0b0121e5-3ec4-4181-a00c-a568cef9096b" targetNamespace="http://schemas.microsoft.com/office/2006/metadata/properties" ma:root="true" ma:fieldsID="9dcbc568ad0584e026a727f3f5d3f9eb" ns2:_="" ns3:_="">
    <xsd:import namespace="c61bd43f-9386-4f45-a13c-b55eaeffe19f"/>
    <xsd:import namespace="0b0121e5-3ec4-4181-a00c-a568cef909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DatendTime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1bd43f-9386-4f45-a13c-b55eaeffe1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1e56aa9-d091-49b5-852e-197b6c5a8c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atendTime" ma:index="24" nillable="true" ma:displayName="Date nd Time" ma:format="DateTime" ma:internalName="DatendTime">
      <xsd:simpleType>
        <xsd:restriction base="dms:DateTime"/>
      </xsd:simpleType>
    </xsd:element>
    <xsd:element name="Notes" ma:index="25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0121e5-3ec4-4181-a00c-a568cef9096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9fb26f2-543c-4012-812b-d00397400e9f}" ma:internalName="TaxCatchAll" ma:showField="CatchAllData" ma:web="0b0121e5-3ec4-4181-a00c-a568cef909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5DC159-DAE0-4920-B3A0-07C60C039B3C}">
  <ds:schemaRefs>
    <ds:schemaRef ds:uri="http://schemas.microsoft.com/office/2006/metadata/properties"/>
    <ds:schemaRef ds:uri="http://schemas.microsoft.com/office/infopath/2007/PartnerControls"/>
    <ds:schemaRef ds:uri="0b0121e5-3ec4-4181-a00c-a568cef9096b"/>
    <ds:schemaRef ds:uri="c61bd43f-9386-4f45-a13c-b55eaeffe19f"/>
  </ds:schemaRefs>
</ds:datastoreItem>
</file>

<file path=customXml/itemProps2.xml><?xml version="1.0" encoding="utf-8"?>
<ds:datastoreItem xmlns:ds="http://schemas.openxmlformats.org/officeDocument/2006/customXml" ds:itemID="{8DCED399-EA96-4F75-B76E-144182916F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1bd43f-9386-4f45-a13c-b55eaeffe19f"/>
    <ds:schemaRef ds:uri="0b0121e5-3ec4-4181-a00c-a568cef909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EBB000-254E-433F-8B3F-100D7D09CB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Soccer</vt:lpstr>
      <vt:lpstr>Futsal</vt:lpstr>
      <vt:lpstr>Referee</vt:lpstr>
      <vt:lpstr>Futsal!Print_Area</vt:lpstr>
      <vt:lpstr>Referee!Print_Area</vt:lpstr>
      <vt:lpstr>Soccer!Print_Area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 Franks</dc:creator>
  <cp:keywords/>
  <dc:description/>
  <cp:lastModifiedBy>Neysa Strueby</cp:lastModifiedBy>
  <cp:revision/>
  <dcterms:created xsi:type="dcterms:W3CDTF">2014-01-14T20:45:36Z</dcterms:created>
  <dcterms:modified xsi:type="dcterms:W3CDTF">2025-04-01T19:39:44Z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0x010100BD8EABE3565C11429229899E1F273616</vt:lpwstr>
  </property>
  <property fmtid="{D5CDD505-2E9C-101B-9397-08002B2CF9AE}" pid="3" name="Order">
    <vt:r8>49400</vt:r8>
  </property>
  <property fmtid="{D5CDD505-2E9C-101B-9397-08002B2CF9AE}" pid="4" name="MediaServiceImageTags">
    <vt:lpwstr/>
  </property>
</Properties>
</file>