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nSenger\Saskatchewan Soccer Association\SSA - Documents\CSPReg\Registrations\!Outdoor Registrations\Outdoor 2020\"/>
    </mc:Choice>
  </mc:AlternateContent>
  <xr:revisionPtr revIDLastSave="11" documentId="8_{04F71140-7188-4B18-83B1-6B233688F8A7}" xr6:coauthVersionLast="44" xr6:coauthVersionMax="44" xr10:uidLastSave="{9EE4E57D-9DD7-426C-8509-C030881628B7}"/>
  <bookViews>
    <workbookView xWindow="20370" yWindow="-120" windowWidth="29040" windowHeight="15840" tabRatio="823" xr2:uid="{00000000-000D-0000-FFFF-FFFF00000000}"/>
  </bookViews>
  <sheets>
    <sheet name="Soccer" sheetId="2" r:id="rId1"/>
    <sheet name="Futsal" sheetId="3" r:id="rId2"/>
    <sheet name="Referee" sheetId="4" r:id="rId3"/>
    <sheet name="Referee List" sheetId="5" r:id="rId4"/>
  </sheets>
  <definedNames>
    <definedName name="_xlnm.Print_Area" localSheetId="1">Futsal!$A$1:$M$59</definedName>
    <definedName name="_xlnm.Print_Area" localSheetId="2">Referee!$A$1:$K$25</definedName>
    <definedName name="_xlnm.Print_Area" localSheetId="0">Soccer!$A$1:$M$59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3" l="1"/>
  <c r="F47" i="3"/>
  <c r="C47" i="3"/>
  <c r="B47" i="3"/>
  <c r="D41" i="3"/>
  <c r="E41" i="3"/>
  <c r="C41" i="3"/>
  <c r="B41" i="3"/>
  <c r="D29" i="3"/>
  <c r="E29" i="3"/>
  <c r="F29" i="3"/>
  <c r="G29" i="3"/>
  <c r="H29" i="3"/>
  <c r="I29" i="3"/>
  <c r="J29" i="3"/>
  <c r="K29" i="3"/>
  <c r="C29" i="3"/>
  <c r="B29" i="3"/>
  <c r="D17" i="3"/>
  <c r="E17" i="3"/>
  <c r="F17" i="3"/>
  <c r="G17" i="3"/>
  <c r="C17" i="3"/>
  <c r="B17" i="3"/>
  <c r="G47" i="2"/>
  <c r="F47" i="2"/>
  <c r="C47" i="2"/>
  <c r="B47" i="2"/>
  <c r="D41" i="2"/>
  <c r="E41" i="2"/>
  <c r="F41" i="2"/>
  <c r="C41" i="2"/>
  <c r="B41" i="2"/>
  <c r="D29" i="2"/>
  <c r="E29" i="2"/>
  <c r="F29" i="2"/>
  <c r="G29" i="2"/>
  <c r="H29" i="2"/>
  <c r="I29" i="2"/>
  <c r="J29" i="2"/>
  <c r="K29" i="2"/>
  <c r="C29" i="2"/>
  <c r="B29" i="2"/>
  <c r="H17" i="2"/>
  <c r="D17" i="2"/>
  <c r="E17" i="2"/>
  <c r="F17" i="2"/>
  <c r="G17" i="2"/>
  <c r="C17" i="2"/>
  <c r="B17" i="2"/>
  <c r="G40" i="2" l="1"/>
  <c r="G39" i="2"/>
  <c r="G36" i="2"/>
  <c r="G37" i="2"/>
  <c r="G35" i="2"/>
  <c r="G13" i="4" l="1"/>
  <c r="F13" i="4"/>
  <c r="E13" i="4"/>
  <c r="D13" i="4"/>
  <c r="H13" i="4" s="1"/>
  <c r="J9" i="4" s="1"/>
  <c r="J21" i="4" s="1"/>
  <c r="C13" i="4"/>
  <c r="B13" i="4"/>
  <c r="H12" i="4"/>
  <c r="H11" i="4"/>
  <c r="H10" i="3" l="1"/>
  <c r="H11" i="3"/>
  <c r="H12" i="3"/>
  <c r="H15" i="3"/>
  <c r="H16" i="3"/>
  <c r="H17" i="3"/>
  <c r="M12" i="3" s="1"/>
  <c r="L22" i="3"/>
  <c r="L23" i="3"/>
  <c r="L24" i="3"/>
  <c r="L27" i="3"/>
  <c r="L28" i="3"/>
  <c r="L29" i="3"/>
  <c r="M24" i="3" s="1"/>
  <c r="F35" i="3"/>
  <c r="F36" i="3"/>
  <c r="F37" i="3"/>
  <c r="F39" i="3"/>
  <c r="F40" i="3"/>
  <c r="F41" i="3"/>
  <c r="M36" i="3" s="1"/>
  <c r="D46" i="3"/>
  <c r="H46" i="3"/>
  <c r="D47" i="3"/>
  <c r="H47" i="3"/>
  <c r="M45" i="3" l="1"/>
  <c r="L55" i="3" s="1"/>
  <c r="D47" i="2" l="1"/>
  <c r="H46" i="2"/>
  <c r="D46" i="2"/>
  <c r="G41" i="2"/>
  <c r="M36" i="2" s="1"/>
  <c r="L28" i="2"/>
  <c r="L27" i="2"/>
  <c r="L24" i="2"/>
  <c r="L23" i="2"/>
  <c r="L22" i="2"/>
  <c r="M12" i="2"/>
  <c r="H16" i="2"/>
  <c r="H15" i="2"/>
  <c r="H12" i="2"/>
  <c r="H11" i="2"/>
  <c r="H10" i="2"/>
  <c r="H47" i="2" l="1"/>
  <c r="M45" i="2" s="1"/>
  <c r="L29" i="2"/>
  <c r="M24" i="2" s="1"/>
  <c r="L55" i="2" l="1"/>
</calcChain>
</file>

<file path=xl/sharedStrings.xml><?xml version="1.0" encoding="utf-8"?>
<sst xmlns="http://schemas.openxmlformats.org/spreadsheetml/2006/main" count="199" uniqueCount="82">
  <si>
    <t>Total</t>
  </si>
  <si>
    <t xml:space="preserve">MINI TOTAL </t>
  </si>
  <si>
    <t xml:space="preserve">YOUTH TOTAL </t>
  </si>
  <si>
    <t>Gender</t>
  </si>
  <si>
    <t>INFORMATION PROVIDED MUST BE COMPLETE AND ACCURATE IN ORDER TO BE FULLY REGISTERED.</t>
  </si>
  <si>
    <t xml:space="preserve">M </t>
  </si>
  <si>
    <t>F</t>
  </si>
  <si>
    <t>Masters</t>
  </si>
  <si>
    <t>Co-ed</t>
  </si>
  <si>
    <t>Age</t>
  </si>
  <si>
    <t>Total $</t>
  </si>
  <si>
    <t>SSA Member Organization:</t>
  </si>
  <si>
    <t>Contact Email:</t>
  </si>
  <si>
    <t>Date Submitted:</t>
  </si>
  <si>
    <t>Total Owing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</si>
  <si>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</si>
  <si>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Contact Name:</t>
  </si>
  <si>
    <t>Co-ed Teams</t>
  </si>
  <si>
    <t>Female Players</t>
  </si>
  <si>
    <t>Female Teams</t>
  </si>
  <si>
    <t>Male Players</t>
  </si>
  <si>
    <t>Male Teams</t>
  </si>
  <si>
    <t>League</t>
  </si>
  <si>
    <t xml:space="preserve">TEAM PERSONNEL 
TOTAL </t>
  </si>
  <si>
    <t>#  of Personnel</t>
  </si>
  <si>
    <t>Managers, Trainers, Gender Representative and all other Team Personnel</t>
  </si>
  <si>
    <t>ALL TEAM PERSONNEL MUST BE REGISTERED.  
This includes all managers, coaches, trainers, and anyone else who will be on the field or bench with the players.</t>
  </si>
  <si>
    <t>made payable to the Saskatchewan Soccer Association and mailed to: 300-1734 Elphinstone Street, Regina SK, S4T 1K1</t>
  </si>
  <si>
    <r>
      <t xml:space="preserve">Submit this form electronically to Eden registrar@sasksoccer.com. </t>
    </r>
    <r>
      <rPr>
        <sz val="12"/>
        <color rgb="FFFF0000"/>
        <rFont val="Calibri"/>
        <family val="2"/>
        <scheme val="minor"/>
      </rPr>
      <t>Payments for Registration are to be by cheque only</t>
    </r>
    <r>
      <rPr>
        <sz val="12"/>
        <color theme="1"/>
        <rFont val="Calibri"/>
        <family val="2"/>
        <scheme val="minor"/>
      </rPr>
      <t xml:space="preserve">, </t>
    </r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</si>
  <si>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</si>
  <si>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</si>
  <si>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</si>
  <si>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</si>
  <si>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</si>
  <si>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</si>
  <si>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</si>
  <si>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</si>
  <si>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</si>
  <si>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</si>
  <si>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</si>
  <si>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</si>
  <si>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</si>
  <si>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</si>
  <si>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</si>
  <si>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</si>
  <si>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PLAYERS</t>
  </si>
  <si>
    <t>TEAMS</t>
  </si>
  <si>
    <t>COACHES</t>
  </si>
  <si>
    <t>Adult</t>
  </si>
  <si>
    <t>2016 &amp; Younger</t>
  </si>
  <si>
    <t>55+</t>
  </si>
  <si>
    <t xml:space="preserve">ADULT TOTAL </t>
  </si>
  <si>
    <t>INDOOR REGISTRAR REPORT FUTSAL</t>
  </si>
  <si>
    <t>2020 REFEREE REGISTRAR REPORT</t>
  </si>
  <si>
    <t>OFFICIALS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</si>
  <si>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</si>
  <si>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</si>
  <si>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</si>
  <si>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</si>
  <si>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</si>
  <si>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</si>
  <si>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</si>
  <si>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REFEREE TOTAL</t>
  </si>
  <si>
    <t>Female</t>
  </si>
  <si>
    <t>Male</t>
  </si>
  <si>
    <t>Totals</t>
  </si>
  <si>
    <t xml:space="preserve">ALL REFEREES MUST BE REGISTERED.  
Provide list of all referees on "Referee List" sheet
</t>
  </si>
  <si>
    <t>First Name</t>
  </si>
  <si>
    <t>Last Name</t>
  </si>
  <si>
    <t>D/O/B</t>
  </si>
  <si>
    <t>OUTDOOR REGISTRAR REPORT SOCCER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</si>
  <si>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only</t>
    </r>
    <r>
      <rPr>
        <sz val="12"/>
        <color theme="1"/>
        <rFont val="Calibri"/>
        <family val="2"/>
        <scheme val="minor"/>
      </rPr>
      <t xml:space="preserve">, </t>
    </r>
  </si>
  <si>
    <t>Walking Soccer</t>
  </si>
  <si>
    <t>MINI - SOCCER - $5 per Player</t>
  </si>
  <si>
    <t>YOUTH - SOCCER - $10 per player</t>
  </si>
  <si>
    <t>ADULT - SOCCER - $10 per Player</t>
  </si>
  <si>
    <t>TEAM PERSONNEL - SOCCER - $5 per Coach</t>
  </si>
  <si>
    <t>MINI - FUTSAL - $5 per Player</t>
  </si>
  <si>
    <t>YOUTH - FUTSAL - $10 per player</t>
  </si>
  <si>
    <t>ADULT - FUTSAL - $10 per Player</t>
  </si>
  <si>
    <t>TEAM PERSONNEL - FUTSAL - $5 per Coach</t>
  </si>
  <si>
    <t>1st Submission - All Registrations up to and including September 30
This form is to be submitted to the SSA Office with payment by September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</si>
</sst>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_);[Red]\(&quot;$&quot;#,##0\)"/>
  </numFmts>
  <fonts count="4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Fill="1"/>
    <xf numFmtId="164" fontId="4" fillId="0" borderId="0" xfId="1" applyFont="1" applyFill="1" applyBorder="1"/>
    <xf numFmtId="0" fontId="8" fillId="0" borderId="0" xfId="0" applyFont="1" applyBorder="1"/>
    <xf numFmtId="0" fontId="10" fillId="0" borderId="0" xfId="0" applyFont="1" applyFill="1" applyAlignment="1"/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164" fontId="12" fillId="0" borderId="0" xfId="1" applyFont="1" applyFill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8" fontId="15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vertical="top"/>
    </xf>
    <xf numFmtId="0" fontId="13" fillId="0" borderId="0" xfId="0" applyFont="1" applyAlignment="1" applyProtection="1">
      <alignment horizontal="right" vertical="center"/>
    </xf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31" fillId="0" borderId="1" xfId="1" applyFont="1" applyBorder="1" applyAlignment="1" applyProtection="1">
      <alignment horizontal="center"/>
    </xf>
    <xf numFmtId="4" fontId="37" fillId="0" borderId="0" xfId="0" applyNumberFormat="1" applyFont="1" applyBorder="1" applyAlignment="1" applyProtection="1">
      <alignment horizontal="center"/>
    </xf>
    <xf numFmtId="1" fontId="38" fillId="0" borderId="0" xfId="0" applyNumberFormat="1" applyFont="1" applyAlignment="1" applyProtection="1">
      <alignment horizontal="center" vertical="top"/>
    </xf>
    <xf numFmtId="4" fontId="37" fillId="0" borderId="0" xfId="0" applyNumberFormat="1" applyFont="1" applyAlignment="1" applyProtection="1">
      <alignment horizontal="center"/>
    </xf>
    <xf numFmtId="0" fontId="38" fillId="0" borderId="0" xfId="0" applyFont="1" applyBorder="1" applyAlignment="1" applyProtection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8" fillId="3" borderId="4" xfId="2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8" fillId="0" borderId="0" xfId="0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164" fontId="16" fillId="0" borderId="0" xfId="0" applyNumberFormat="1" applyFont="1" applyBorder="1" applyProtection="1">
      <protection locked="0"/>
    </xf>
    <xf numFmtId="0" fontId="36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Protection="1"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5" borderId="5" xfId="0" applyFont="1" applyFill="1" applyBorder="1" applyAlignment="1" applyProtection="1">
      <alignment horizontal="center"/>
    </xf>
    <xf numFmtId="0" fontId="27" fillId="5" borderId="4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 vertical="center"/>
    </xf>
    <xf numFmtId="0" fontId="28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0" fontId="33" fillId="0" borderId="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Protection="1">
      <protection locked="0"/>
    </xf>
    <xf numFmtId="0" fontId="0" fillId="0" borderId="0" xfId="0" applyFill="1" applyBorder="1" applyAlignment="1">
      <alignment horizontal="center"/>
    </xf>
    <xf numFmtId="164" fontId="31" fillId="0" borderId="1" xfId="1" applyFont="1" applyBorder="1" applyAlignment="1" applyProtection="1"/>
    <xf numFmtId="0" fontId="43" fillId="8" borderId="0" xfId="0" applyFont="1" applyFill="1" applyBorder="1" applyAlignment="1" applyProtection="1">
      <alignment horizontal="center"/>
      <protection locked="0"/>
    </xf>
    <xf numFmtId="4" fontId="37" fillId="0" borderId="10" xfId="0" applyNumberFormat="1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 applyProtection="1">
      <alignment horizontal="center"/>
    </xf>
    <xf numFmtId="0" fontId="27" fillId="5" borderId="15" xfId="0" applyFont="1" applyFill="1" applyBorder="1" applyAlignment="1" applyProtection="1">
      <alignment horizontal="center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164" fontId="40" fillId="0" borderId="16" xfId="1" applyFont="1" applyBorder="1" applyAlignment="1" applyProtection="1">
      <alignment horizontal="left" indent="1"/>
    </xf>
    <xf numFmtId="164" fontId="40" fillId="0" borderId="17" xfId="1" applyFont="1" applyBorder="1" applyAlignment="1" applyProtection="1">
      <alignment horizontal="left" indent="1"/>
    </xf>
    <xf numFmtId="164" fontId="40" fillId="0" borderId="18" xfId="1" applyFont="1" applyBorder="1" applyAlignment="1" applyProtection="1">
      <alignment horizontal="left" indent="1"/>
    </xf>
    <xf numFmtId="0" fontId="27" fillId="5" borderId="12" xfId="0" applyFont="1" applyFill="1" applyBorder="1" applyAlignment="1" applyProtection="1">
      <alignment horizontal="center" wrapText="1"/>
    </xf>
    <xf numFmtId="164" fontId="7" fillId="0" borderId="16" xfId="1" applyFont="1" applyBorder="1" applyAlignment="1" applyProtection="1">
      <alignment horizontal="left" indent="1"/>
    </xf>
    <xf numFmtId="164" fontId="7" fillId="0" borderId="17" xfId="1" applyFont="1" applyBorder="1" applyAlignment="1" applyProtection="1">
      <alignment horizontal="left" indent="1"/>
    </xf>
    <xf numFmtId="164" fontId="7" fillId="0" borderId="18" xfId="1" applyFont="1" applyBorder="1" applyAlignment="1" applyProtection="1">
      <alignment horizontal="left" indent="1"/>
    </xf>
    <xf numFmtId="0" fontId="27" fillId="5" borderId="13" xfId="0" applyFont="1" applyFill="1" applyBorder="1" applyAlignment="1" applyProtection="1">
      <alignment horizontal="center"/>
    </xf>
    <xf numFmtId="0" fontId="27" fillId="5" borderId="23" xfId="0" applyFont="1" applyFill="1" applyBorder="1" applyAlignment="1" applyProtection="1">
      <alignment horizontal="center"/>
    </xf>
    <xf numFmtId="0" fontId="28" fillId="3" borderId="14" xfId="2" applyFont="1" applyFill="1" applyBorder="1" applyAlignment="1" applyProtection="1">
      <alignment horizontal="center"/>
    </xf>
    <xf numFmtId="164" fontId="11" fillId="0" borderId="16" xfId="1" applyFont="1" applyFill="1" applyBorder="1" applyAlignment="1" applyProtection="1">
      <alignment horizontal="center"/>
    </xf>
    <xf numFmtId="164" fontId="11" fillId="0" borderId="17" xfId="1" applyFont="1" applyFill="1" applyBorder="1" applyAlignment="1" applyProtection="1">
      <alignment horizontal="center"/>
    </xf>
    <xf numFmtId="164" fontId="11" fillId="0" borderId="18" xfId="1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 wrapText="1"/>
    </xf>
    <xf numFmtId="164" fontId="7" fillId="0" borderId="18" xfId="1" applyFont="1" applyFill="1" applyBorder="1" applyAlignment="1" applyProtection="1">
      <alignment horizontal="left" indent="1"/>
    </xf>
    <xf numFmtId="0" fontId="0" fillId="0" borderId="1" xfId="0" applyBorder="1" applyAlignment="1" applyProtection="1">
      <protection locked="0"/>
    </xf>
    <xf numFmtId="0" fontId="33" fillId="0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7" fillId="5" borderId="24" xfId="0" applyFont="1" applyFill="1" applyBorder="1" applyAlignment="1" applyProtection="1">
      <alignment horizontal="center"/>
    </xf>
    <xf numFmtId="0" fontId="27" fillId="5" borderId="25" xfId="0" applyFont="1" applyFill="1" applyBorder="1" applyAlignment="1" applyProtection="1">
      <alignment horizontal="center"/>
    </xf>
    <xf numFmtId="0" fontId="27" fillId="5" borderId="26" xfId="0" applyFont="1" applyFill="1" applyBorder="1" applyAlignment="1" applyProtection="1">
      <alignment horizontal="center"/>
    </xf>
    <xf numFmtId="0" fontId="28" fillId="6" borderId="16" xfId="0" applyFont="1" applyFill="1" applyBorder="1" applyAlignment="1" applyProtection="1">
      <alignment horizontal="center"/>
      <protection locked="0"/>
    </xf>
    <xf numFmtId="0" fontId="28" fillId="6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164" fontId="31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27" fillId="5" borderId="5" xfId="0" applyFont="1" applyFill="1" applyBorder="1" applyAlignment="1" applyProtection="1">
      <alignment horizontal="center" wrapText="1"/>
    </xf>
    <xf numFmtId="0" fontId="28" fillId="6" borderId="29" xfId="0" applyFont="1" applyFill="1" applyBorder="1" applyAlignment="1" applyProtection="1">
      <alignment horizontal="center"/>
      <protection locked="0"/>
    </xf>
    <xf numFmtId="0" fontId="28" fillId="6" borderId="30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 applyProtection="1">
      <alignment horizontal="center"/>
    </xf>
    <xf numFmtId="164" fontId="48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6" fillId="0" borderId="0" xfId="0" applyFont="1"/>
    <xf numFmtId="0" fontId="27" fillId="5" borderId="24" xfId="0" applyFont="1" applyFill="1" applyBorder="1" applyAlignment="1" applyProtection="1">
      <alignment horizontal="center" wrapText="1"/>
    </xf>
    <xf numFmtId="0" fontId="27" fillId="5" borderId="34" xfId="0" applyFont="1" applyFill="1" applyBorder="1" applyAlignment="1" applyProtection="1">
      <alignment horizontal="center"/>
    </xf>
    <xf numFmtId="0" fontId="28" fillId="3" borderId="24" xfId="2" applyFont="1" applyFill="1" applyBorder="1" applyAlignment="1" applyProtection="1">
      <alignment horizontal="center"/>
      <protection locked="0"/>
    </xf>
    <xf numFmtId="0" fontId="28" fillId="3" borderId="25" xfId="2" applyFont="1" applyFill="1" applyBorder="1" applyAlignment="1" applyProtection="1">
      <alignment horizontal="center"/>
      <protection locked="0"/>
    </xf>
    <xf numFmtId="0" fontId="28" fillId="3" borderId="26" xfId="2" applyFont="1" applyFill="1" applyBorder="1" applyAlignment="1" applyProtection="1">
      <alignment horizontal="center"/>
    </xf>
    <xf numFmtId="165" fontId="27" fillId="5" borderId="37" xfId="0" applyNumberFormat="1" applyFont="1" applyFill="1" applyBorder="1" applyAlignment="1" applyProtection="1">
      <alignment horizontal="center" wrapText="1"/>
    </xf>
    <xf numFmtId="165" fontId="27" fillId="5" borderId="38" xfId="0" applyNumberFormat="1" applyFont="1" applyFill="1" applyBorder="1" applyAlignment="1" applyProtection="1">
      <alignment horizontal="center" wrapText="1"/>
    </xf>
    <xf numFmtId="165" fontId="27" fillId="5" borderId="38" xfId="0" applyNumberFormat="1" applyFont="1" applyFill="1" applyBorder="1" applyAlignment="1" applyProtection="1">
      <alignment horizontal="center"/>
    </xf>
    <xf numFmtId="0" fontId="28" fillId="6" borderId="24" xfId="0" applyFont="1" applyFill="1" applyBorder="1" applyAlignment="1" applyProtection="1">
      <alignment horizontal="center"/>
      <protection locked="0"/>
    </xf>
    <xf numFmtId="0" fontId="28" fillId="6" borderId="25" xfId="0" applyFont="1" applyFill="1" applyBorder="1" applyAlignment="1" applyProtection="1">
      <alignment horizontal="center"/>
      <protection locked="0"/>
    </xf>
    <xf numFmtId="0" fontId="28" fillId="6" borderId="26" xfId="0" applyFont="1" applyFill="1" applyBorder="1" applyAlignment="1" applyProtection="1">
      <alignment horizontal="center"/>
    </xf>
    <xf numFmtId="165" fontId="28" fillId="6" borderId="16" xfId="0" applyNumberFormat="1" applyFont="1" applyFill="1" applyBorder="1" applyAlignment="1" applyProtection="1">
      <alignment horizontal="center"/>
    </xf>
    <xf numFmtId="165" fontId="28" fillId="6" borderId="17" xfId="0" applyNumberFormat="1" applyFont="1" applyFill="1" applyBorder="1" applyAlignment="1" applyProtection="1">
      <alignment horizontal="center"/>
    </xf>
    <xf numFmtId="164" fontId="28" fillId="6" borderId="18" xfId="1" applyFont="1" applyFill="1" applyBorder="1" applyAlignment="1" applyProtection="1">
      <alignment horizontal="center"/>
    </xf>
    <xf numFmtId="0" fontId="44" fillId="7" borderId="19" xfId="0" applyFont="1" applyFill="1" applyBorder="1" applyAlignment="1" applyProtection="1">
      <alignment vertical="center"/>
      <protection locked="0"/>
    </xf>
    <xf numFmtId="0" fontId="44" fillId="7" borderId="11" xfId="0" applyFont="1" applyFill="1" applyBorder="1" applyAlignment="1" applyProtection="1">
      <alignment vertical="center"/>
      <protection locked="0"/>
    </xf>
    <xf numFmtId="0" fontId="44" fillId="7" borderId="20" xfId="0" applyFont="1" applyFill="1" applyBorder="1" applyAlignment="1" applyProtection="1">
      <alignment vertical="center"/>
      <protection locked="0"/>
    </xf>
    <xf numFmtId="0" fontId="44" fillId="7" borderId="35" xfId="0" applyFont="1" applyFill="1" applyBorder="1" applyAlignment="1" applyProtection="1">
      <alignment vertical="center"/>
      <protection locked="0"/>
    </xf>
    <xf numFmtId="0" fontId="44" fillId="7" borderId="10" xfId="0" applyFont="1" applyFill="1" applyBorder="1" applyAlignment="1" applyProtection="1">
      <alignment vertical="center"/>
      <protection locked="0"/>
    </xf>
    <xf numFmtId="0" fontId="44" fillId="7" borderId="36" xfId="0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horizontal="left" indent="1"/>
      <protection locked="0"/>
    </xf>
    <xf numFmtId="0" fontId="27" fillId="5" borderId="4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164" fontId="31" fillId="0" borderId="0" xfId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31" fillId="0" borderId="1" xfId="1" applyFont="1" applyBorder="1" applyAlignment="1" applyProtection="1">
      <alignment horizontal="center"/>
    </xf>
    <xf numFmtId="0" fontId="43" fillId="7" borderId="21" xfId="0" applyFont="1" applyFill="1" applyBorder="1" applyAlignment="1" applyProtection="1">
      <alignment horizontal="center"/>
      <protection locked="0"/>
    </xf>
    <xf numFmtId="0" fontId="43" fillId="7" borderId="9" xfId="0" applyFont="1" applyFill="1" applyBorder="1" applyAlignment="1" applyProtection="1">
      <alignment horizontal="center"/>
      <protection locked="0"/>
    </xf>
    <xf numFmtId="0" fontId="43" fillId="7" borderId="22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/>
    <xf numFmtId="164" fontId="32" fillId="0" borderId="1" xfId="1" applyFont="1" applyBorder="1" applyAlignment="1" applyProtection="1"/>
    <xf numFmtId="0" fontId="34" fillId="2" borderId="0" xfId="0" applyFont="1" applyFill="1" applyBorder="1" applyAlignment="1" applyProtection="1">
      <alignment horizontal="center" vertical="center" wrapText="1"/>
    </xf>
    <xf numFmtId="8" fontId="45" fillId="2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protection locked="0"/>
    </xf>
    <xf numFmtId="0" fontId="43" fillId="7" borderId="6" xfId="0" applyFont="1" applyFill="1" applyBorder="1" applyAlignment="1" applyProtection="1">
      <alignment horizontal="center"/>
      <protection locked="0"/>
    </xf>
    <xf numFmtId="0" fontId="43" fillId="7" borderId="7" xfId="0" applyFont="1" applyFill="1" applyBorder="1" applyAlignment="1" applyProtection="1">
      <alignment horizontal="center"/>
      <protection locked="0"/>
    </xf>
    <xf numFmtId="0" fontId="43" fillId="7" borderId="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 applyProtection="1">
      <alignment horizontal="center" vertical="center" wrapText="1"/>
    </xf>
    <xf numFmtId="0" fontId="44" fillId="7" borderId="11" xfId="0" applyFont="1" applyFill="1" applyBorder="1" applyAlignment="1" applyProtection="1">
      <alignment horizontal="center" vertical="center" wrapText="1"/>
    </xf>
    <xf numFmtId="0" fontId="44" fillId="7" borderId="20" xfId="0" applyFont="1" applyFill="1" applyBorder="1" applyAlignment="1" applyProtection="1">
      <alignment horizontal="center" vertical="center" wrapText="1"/>
    </xf>
    <xf numFmtId="0" fontId="43" fillId="7" borderId="31" xfId="0" applyFont="1" applyFill="1" applyBorder="1" applyAlignment="1" applyProtection="1">
      <alignment horizontal="center"/>
      <protection locked="0"/>
    </xf>
    <xf numFmtId="0" fontId="43" fillId="7" borderId="32" xfId="0" applyFont="1" applyFill="1" applyBorder="1" applyAlignment="1" applyProtection="1">
      <alignment horizontal="center"/>
      <protection locked="0"/>
    </xf>
    <xf numFmtId="0" fontId="43" fillId="7" borderId="33" xfId="0" applyFont="1" applyFill="1" applyBorder="1" applyAlignment="1" applyProtection="1">
      <alignment horizontal="center"/>
      <protection locked="0"/>
    </xf>
    <xf numFmtId="0" fontId="43" fillId="7" borderId="27" xfId="0" applyFont="1" applyFill="1" applyBorder="1" applyAlignment="1" applyProtection="1">
      <alignment horizontal="center"/>
      <protection locked="0"/>
    </xf>
    <xf numFmtId="0" fontId="43" fillId="7" borderId="1" xfId="0" applyFont="1" applyFill="1" applyBorder="1" applyAlignment="1" applyProtection="1">
      <alignment horizontal="center"/>
      <protection locked="0"/>
    </xf>
    <xf numFmtId="0" fontId="43" fillId="7" borderId="28" xfId="0" applyFont="1" applyFill="1" applyBorder="1" applyAlignment="1" applyProtection="1">
      <alignment horizontal="center"/>
      <protection locked="0"/>
    </xf>
    <xf numFmtId="0" fontId="44" fillId="7" borderId="35" xfId="0" applyFont="1" applyFill="1" applyBorder="1" applyAlignment="1" applyProtection="1">
      <alignment horizontal="center" vertical="center"/>
      <protection locked="0"/>
    </xf>
    <xf numFmtId="0" fontId="44" fillId="7" borderId="10" xfId="0" applyFont="1" applyFill="1" applyBorder="1" applyAlignment="1" applyProtection="1">
      <alignment horizontal="center" vertical="center"/>
      <protection locked="0"/>
    </xf>
    <xf numFmtId="0" fontId="44" fillId="7" borderId="36" xfId="0" applyFont="1" applyFill="1" applyBorder="1" applyAlignment="1" applyProtection="1">
      <alignment horizontal="center" vertical="center"/>
      <protection locked="0"/>
    </xf>
    <xf numFmtId="0" fontId="44" fillId="7" borderId="19" xfId="0" applyFont="1" applyFill="1" applyBorder="1" applyAlignment="1" applyProtection="1">
      <alignment horizontal="center" vertical="center"/>
      <protection locked="0"/>
    </xf>
    <xf numFmtId="0" fontId="44" fillId="7" borderId="11" xfId="0" applyFont="1" applyFill="1" applyBorder="1" applyAlignment="1" applyProtection="1">
      <alignment horizontal="center" vertical="center"/>
      <protection locked="0"/>
    </xf>
    <xf numFmtId="0" fontId="44" fillId="7" borderId="2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Normal 17" xfId="2" xr:uid="{00000000-0005-0000-0000-000003000000}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7528" cy="918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180975</xdr:rowOff>
    </xdr:from>
    <xdr:ext cx="1504390" cy="9224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4390" cy="922440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7528" cy="918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582706</xdr:colOff>
      <xdr:row>1</xdr:row>
      <xdr:rowOff>543804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354231" cy="827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showGridLines="0" tabSelected="1" view="pageBreakPreview" zoomScale="85" zoomScaleNormal="85" zoomScaleSheetLayoutView="85" workbookViewId="0">
      <selection activeCell="S13" sqref="S13"/>
    </sheetView>
  </sheetViews>
  <sheetFormatPr defaultColWidth="8.85546875" defaultRowHeight="15" x14ac:dyDescent="0.25"/>
  <cols>
    <col min="1" max="1" width="13.85546875" style="33" customWidth="1"/>
    <col min="2" max="2" width="9.5703125" style="33" bestFit="1" customWidth="1"/>
    <col min="3" max="3" width="10.28515625" style="33" customWidth="1"/>
    <col min="4" max="4" width="10.85546875" style="55" customWidth="1"/>
    <col min="5" max="5" width="12.140625" style="55" customWidth="1"/>
    <col min="6" max="8" width="11.28515625" style="55" customWidth="1"/>
    <col min="9" max="9" width="10.28515625" style="55" customWidth="1"/>
    <col min="10" max="10" width="10.140625" style="33" customWidth="1"/>
    <col min="11" max="11" width="11.42578125" style="33" customWidth="1"/>
    <col min="12" max="12" width="13" style="33" customWidth="1"/>
    <col min="13" max="13" width="18.140625" style="33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46" customWidth="1"/>
    <col min="20" max="16384" width="8.85546875" style="32"/>
  </cols>
  <sheetData>
    <row r="1" spans="1:19" s="8" customFormat="1" ht="36.75" customHeight="1" x14ac:dyDescent="0.5">
      <c r="A1" s="184" t="s">
        <v>70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5"/>
      <c r="O1" s="45"/>
      <c r="Q1" s="13"/>
      <c r="S1" s="2"/>
    </row>
    <row r="2" spans="1:19" s="42" customFormat="1" ht="49.5" customHeight="1" x14ac:dyDescent="0.25">
      <c r="A2" s="186" t="s">
        <v>81</v>
      </c>
      <c r="B2" s="186"/>
      <c r="C2" s="18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6"/>
      <c r="O2" s="46"/>
      <c r="Q2" s="43"/>
      <c r="S2" s="44"/>
    </row>
    <row r="3" spans="1:19" s="42" customFormat="1" ht="26.25" customHeight="1" x14ac:dyDescent="0.3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35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">
      <c r="A7" s="188" t="s">
        <v>73</v>
      </c>
      <c r="B7" s="189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03"/>
      <c r="O7" s="104"/>
      <c r="P7" s="104"/>
      <c r="Q7" s="43"/>
      <c r="S7" s="44"/>
    </row>
    <row r="8" spans="1:19" s="42" customFormat="1" ht="15.75" x14ac:dyDescent="0.25">
      <c r="A8" s="89"/>
      <c r="B8" s="192" t="s">
        <v>46</v>
      </c>
      <c r="C8" s="193"/>
      <c r="D8" s="193"/>
      <c r="E8" s="193"/>
      <c r="F8" s="193"/>
      <c r="G8" s="193"/>
      <c r="H8" s="193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25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25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25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194"/>
      <c r="L11" s="32"/>
      <c r="M11" s="104"/>
      <c r="N11" s="104"/>
      <c r="O11" s="32"/>
      <c r="S11" s="32"/>
    </row>
    <row r="12" spans="1:19" ht="19.5" customHeight="1" x14ac:dyDescent="0.25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195"/>
      <c r="L12" s="32"/>
      <c r="M12" s="194">
        <f>H17</f>
        <v>0</v>
      </c>
      <c r="N12" s="104"/>
      <c r="O12" s="32"/>
      <c r="S12" s="32"/>
    </row>
    <row r="13" spans="1:19" ht="16.5" thickBot="1" x14ac:dyDescent="0.3">
      <c r="A13" s="87"/>
      <c r="B13" s="197" t="s">
        <v>45</v>
      </c>
      <c r="C13" s="198"/>
      <c r="D13" s="198"/>
      <c r="E13" s="198"/>
      <c r="F13" s="198"/>
      <c r="G13" s="198"/>
      <c r="H13" s="199"/>
      <c r="I13" s="32"/>
      <c r="J13" s="115"/>
      <c r="K13" s="32"/>
      <c r="L13" s="32"/>
      <c r="M13" s="196"/>
      <c r="N13" s="104"/>
      <c r="O13" s="104"/>
      <c r="S13" s="32"/>
    </row>
    <row r="14" spans="1:19" ht="26.25" x14ac:dyDescent="0.25">
      <c r="A14" s="87"/>
      <c r="B14" s="124" t="s">
        <v>49</v>
      </c>
      <c r="C14" s="83">
        <v>2015</v>
      </c>
      <c r="D14" s="83">
        <v>2014</v>
      </c>
      <c r="E14" s="83">
        <v>2013</v>
      </c>
      <c r="F14" s="83">
        <v>2012</v>
      </c>
      <c r="G14" s="83">
        <v>2011</v>
      </c>
      <c r="H14" s="118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9.5" customHeight="1" x14ac:dyDescent="0.25">
      <c r="A15" s="87" t="s">
        <v>20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8"/>
      <c r="L15" s="32"/>
      <c r="M15" s="39">
        <v>4520</v>
      </c>
      <c r="N15" s="104"/>
      <c r="O15" s="32"/>
      <c r="S15" s="32"/>
    </row>
    <row r="16" spans="1:19" ht="19.5" customHeight="1" x14ac:dyDescent="0.25">
      <c r="A16" s="87" t="s">
        <v>18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9"/>
      <c r="L16" s="1"/>
      <c r="M16" s="104"/>
      <c r="N16" s="104"/>
      <c r="O16" s="32"/>
      <c r="S16" s="32"/>
    </row>
    <row r="17" spans="1:20" ht="19.5" customHeight="1" thickBot="1" x14ac:dyDescent="0.3">
      <c r="A17" s="86" t="s">
        <v>10</v>
      </c>
      <c r="B17" s="125">
        <f>(B15+B16)*5</f>
        <v>0</v>
      </c>
      <c r="C17" s="126">
        <f>(C15+C16)*5</f>
        <v>0</v>
      </c>
      <c r="D17" s="126">
        <f t="shared" ref="D17:G17" si="0">(D15+D16)*5</f>
        <v>0</v>
      </c>
      <c r="E17" s="126">
        <f t="shared" si="0"/>
        <v>0</v>
      </c>
      <c r="F17" s="126">
        <f t="shared" si="0"/>
        <v>0</v>
      </c>
      <c r="G17" s="126">
        <f t="shared" si="0"/>
        <v>0</v>
      </c>
      <c r="H17" s="127">
        <f>SUM(B17:G17)</f>
        <v>0</v>
      </c>
      <c r="I17" s="32"/>
      <c r="J17" s="90"/>
      <c r="K17" s="89"/>
      <c r="L17" s="1"/>
      <c r="M17" s="104"/>
      <c r="N17" s="104"/>
      <c r="O17" s="32"/>
      <c r="S17" s="32"/>
    </row>
    <row r="18" spans="1:20" ht="15.75" customHeight="1" thickBot="1" x14ac:dyDescent="0.3">
      <c r="A18" s="51"/>
      <c r="B18" s="51"/>
      <c r="C18" s="51"/>
      <c r="D18" s="52"/>
      <c r="E18" s="52"/>
      <c r="F18" s="52"/>
      <c r="G18" s="52"/>
      <c r="H18" s="56"/>
      <c r="I18" s="56"/>
      <c r="J18" s="57"/>
      <c r="K18" s="58"/>
      <c r="L18" s="57"/>
      <c r="M18" s="59"/>
      <c r="N18" s="104"/>
      <c r="O18" s="104"/>
      <c r="P18" s="104"/>
      <c r="Q18" s="11"/>
      <c r="R18" s="7"/>
      <c r="S18" s="14"/>
    </row>
    <row r="19" spans="1:20" ht="20.25" customHeight="1" thickBot="1" x14ac:dyDescent="0.3">
      <c r="A19" s="188" t="s">
        <v>74</v>
      </c>
      <c r="B19" s="189"/>
      <c r="C19" s="189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04"/>
      <c r="O19" s="104"/>
      <c r="P19" s="104"/>
      <c r="Q19" s="11"/>
      <c r="R19" s="4"/>
      <c r="S19" s="14"/>
    </row>
    <row r="20" spans="1:20" ht="20.25" customHeight="1" thickBot="1" x14ac:dyDescent="0.3">
      <c r="A20" s="107"/>
      <c r="B20" s="206" t="s">
        <v>46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112"/>
      <c r="N20" s="104"/>
      <c r="O20" s="104"/>
      <c r="P20" s="104"/>
      <c r="Q20" s="11"/>
      <c r="R20" s="4"/>
      <c r="S20" s="14"/>
    </row>
    <row r="21" spans="1:20" ht="24" customHeight="1" x14ac:dyDescent="0.25">
      <c r="A21" s="85" t="s">
        <v>9</v>
      </c>
      <c r="B21" s="141" t="s">
        <v>35</v>
      </c>
      <c r="C21" s="142" t="s">
        <v>36</v>
      </c>
      <c r="D21" s="142" t="s">
        <v>37</v>
      </c>
      <c r="E21" s="142" t="s">
        <v>38</v>
      </c>
      <c r="F21" s="142" t="s">
        <v>39</v>
      </c>
      <c r="G21" s="142" t="s">
        <v>40</v>
      </c>
      <c r="H21" s="142" t="s">
        <v>41</v>
      </c>
      <c r="I21" s="142" t="s">
        <v>42</v>
      </c>
      <c r="J21" s="142" t="s">
        <v>43</v>
      </c>
      <c r="K21" s="142" t="s">
        <v>44</v>
      </c>
      <c r="L21" s="143" t="s">
        <v>0</v>
      </c>
      <c r="N21" s="90"/>
      <c r="O21" s="104"/>
      <c r="P21" s="4"/>
      <c r="Q21" s="11"/>
      <c r="R21" s="104"/>
      <c r="S21" s="104"/>
      <c r="T21" s="104"/>
    </row>
    <row r="22" spans="1:20" ht="19.5" customHeight="1" x14ac:dyDescent="0.25">
      <c r="A22" s="87" t="s">
        <v>21</v>
      </c>
      <c r="B22" s="11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17">
        <f>SUM(B22:K22)</f>
        <v>0</v>
      </c>
      <c r="N22" s="90"/>
      <c r="O22" s="104"/>
      <c r="P22" s="28"/>
      <c r="Q22" s="4"/>
      <c r="R22" s="104"/>
      <c r="S22" s="104"/>
      <c r="T22" s="104"/>
    </row>
    <row r="23" spans="1:20" ht="19.5" customHeight="1" x14ac:dyDescent="0.25">
      <c r="A23" s="87" t="s">
        <v>19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M23" s="32"/>
      <c r="N23" s="90"/>
      <c r="O23" s="104"/>
      <c r="P23" s="28"/>
      <c r="Q23" s="4"/>
      <c r="R23" s="104"/>
      <c r="S23" s="104"/>
      <c r="T23" s="104"/>
    </row>
    <row r="24" spans="1:20" ht="19.5" customHeight="1" thickBot="1" x14ac:dyDescent="0.3">
      <c r="A24" s="87" t="s">
        <v>17</v>
      </c>
      <c r="B24" s="155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7">
        <f>SUM(B24:K24)</f>
        <v>0</v>
      </c>
      <c r="M24" s="111">
        <f>L29</f>
        <v>0</v>
      </c>
      <c r="N24" s="32"/>
      <c r="O24" s="104"/>
      <c r="P24" s="28"/>
      <c r="Q24" s="4"/>
      <c r="R24" s="104"/>
      <c r="S24" s="104"/>
      <c r="T24" s="104"/>
    </row>
    <row r="25" spans="1:20" ht="19.5" customHeight="1" thickBot="1" x14ac:dyDescent="0.3">
      <c r="A25" s="87"/>
      <c r="B25" s="206" t="s">
        <v>45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8"/>
      <c r="M25" s="113" t="s">
        <v>2</v>
      </c>
      <c r="N25" s="104"/>
      <c r="O25" s="28"/>
      <c r="P25" s="4"/>
      <c r="Q25" s="104"/>
      <c r="R25" s="104"/>
      <c r="S25" s="104"/>
    </row>
    <row r="26" spans="1:20" ht="19.5" customHeight="1" x14ac:dyDescent="0.25">
      <c r="A26" s="87"/>
      <c r="B26" s="141">
        <v>2010</v>
      </c>
      <c r="C26" s="142">
        <v>2009</v>
      </c>
      <c r="D26" s="142">
        <v>2008</v>
      </c>
      <c r="E26" s="142">
        <v>2007</v>
      </c>
      <c r="F26" s="142">
        <v>2006</v>
      </c>
      <c r="G26" s="142">
        <v>2005</v>
      </c>
      <c r="H26" s="142">
        <v>2004</v>
      </c>
      <c r="I26" s="142">
        <v>2003</v>
      </c>
      <c r="J26" s="142">
        <v>2002</v>
      </c>
      <c r="K26" s="142">
        <v>2001</v>
      </c>
      <c r="L26" s="143" t="s">
        <v>0</v>
      </c>
      <c r="M26" s="39">
        <v>4522</v>
      </c>
      <c r="N26" s="4"/>
      <c r="O26" s="104"/>
      <c r="P26" s="104"/>
      <c r="Q26" s="104"/>
      <c r="S26" s="32"/>
    </row>
    <row r="27" spans="1:20" ht="19.5" customHeight="1" x14ac:dyDescent="0.25">
      <c r="A27" s="87" t="s">
        <v>20</v>
      </c>
      <c r="B27" s="11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20">
        <f>SUM(B27:K27)</f>
        <v>0</v>
      </c>
      <c r="M27" s="104"/>
      <c r="N27" s="4"/>
      <c r="O27" s="104"/>
      <c r="P27" s="104"/>
      <c r="Q27" s="104"/>
      <c r="S27" s="32"/>
    </row>
    <row r="28" spans="1:20" ht="19.5" customHeight="1" x14ac:dyDescent="0.25">
      <c r="A28" s="87" t="s">
        <v>18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104"/>
      <c r="N28" s="4"/>
      <c r="O28" s="104"/>
      <c r="P28" s="104"/>
      <c r="Q28" s="104"/>
      <c r="S28" s="32"/>
    </row>
    <row r="29" spans="1:20" ht="19.5" customHeight="1" thickBot="1" x14ac:dyDescent="0.3">
      <c r="A29" s="86" t="s">
        <v>10</v>
      </c>
      <c r="B29" s="121">
        <f>(B27+B28)*10</f>
        <v>0</v>
      </c>
      <c r="C29" s="122">
        <f>(C27+C28)*10</f>
        <v>0</v>
      </c>
      <c r="D29" s="122">
        <f t="shared" ref="D29:K29" si="1">(D27+D28)*10</f>
        <v>0</v>
      </c>
      <c r="E29" s="122">
        <f t="shared" si="1"/>
        <v>0</v>
      </c>
      <c r="F29" s="122">
        <f t="shared" si="1"/>
        <v>0</v>
      </c>
      <c r="G29" s="122">
        <f t="shared" si="1"/>
        <v>0</v>
      </c>
      <c r="H29" s="122">
        <f t="shared" si="1"/>
        <v>0</v>
      </c>
      <c r="I29" s="122">
        <f t="shared" si="1"/>
        <v>0</v>
      </c>
      <c r="J29" s="122">
        <f t="shared" si="1"/>
        <v>0</v>
      </c>
      <c r="K29" s="122">
        <f t="shared" si="1"/>
        <v>0</v>
      </c>
      <c r="L29" s="123">
        <f>SUM(B29:K29)</f>
        <v>0</v>
      </c>
      <c r="M29" s="104"/>
      <c r="N29" s="4"/>
      <c r="O29" s="104"/>
      <c r="P29" s="104"/>
      <c r="Q29" s="104"/>
      <c r="S29" s="32"/>
    </row>
    <row r="30" spans="1:20" ht="12" customHeight="1" x14ac:dyDescent="0.25">
      <c r="A30" s="51"/>
      <c r="B30" s="51"/>
      <c r="C30" s="51"/>
      <c r="F30" s="53"/>
      <c r="G30" s="53"/>
      <c r="H30" s="52"/>
      <c r="I30" s="52"/>
      <c r="J30" s="34"/>
      <c r="K30" s="54"/>
      <c r="L30" s="35"/>
      <c r="M30" s="60"/>
      <c r="N30" s="104"/>
      <c r="O30" s="89"/>
      <c r="P30" s="4"/>
      <c r="Q30" s="19"/>
      <c r="R30" s="7"/>
    </row>
    <row r="31" spans="1:20" ht="12" customHeight="1" thickBot="1" x14ac:dyDescent="0.3">
      <c r="A31" s="51"/>
      <c r="B31" s="51"/>
      <c r="C31" s="51"/>
      <c r="D31" s="61"/>
      <c r="E31" s="61"/>
      <c r="F31" s="61"/>
      <c r="G31" s="61"/>
      <c r="H31" s="61"/>
      <c r="I31" s="61"/>
      <c r="J31" s="57"/>
      <c r="K31" s="57"/>
      <c r="L31" s="57"/>
      <c r="M31" s="59"/>
      <c r="N31" s="104"/>
      <c r="O31" s="89"/>
      <c r="P31" s="4"/>
      <c r="Q31" s="19"/>
      <c r="R31" s="7"/>
    </row>
    <row r="32" spans="1:20" ht="19.5" customHeight="1" thickBot="1" x14ac:dyDescent="0.3">
      <c r="A32" s="209" t="s">
        <v>75</v>
      </c>
      <c r="B32" s="210"/>
      <c r="C32" s="210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104"/>
      <c r="O32" s="89"/>
      <c r="P32" s="4"/>
      <c r="Q32" s="19"/>
      <c r="R32" s="7"/>
    </row>
    <row r="33" spans="1:19" ht="19.5" customHeight="1" x14ac:dyDescent="0.25">
      <c r="A33" s="108"/>
      <c r="B33" s="176" t="s">
        <v>46</v>
      </c>
      <c r="C33" s="177"/>
      <c r="D33" s="177"/>
      <c r="E33" s="177"/>
      <c r="F33" s="182"/>
      <c r="G33" s="178"/>
      <c r="H33" s="106"/>
      <c r="I33" s="106"/>
      <c r="J33" s="106"/>
      <c r="K33" s="106"/>
      <c r="L33" s="106"/>
      <c r="M33" s="106"/>
      <c r="N33" s="104"/>
      <c r="O33" s="89"/>
      <c r="P33" s="4"/>
      <c r="Q33" s="19"/>
      <c r="R33" s="7"/>
    </row>
    <row r="34" spans="1:19" ht="24.75" customHeight="1" x14ac:dyDescent="0.25">
      <c r="A34" s="85" t="s">
        <v>22</v>
      </c>
      <c r="B34" s="128" t="s">
        <v>48</v>
      </c>
      <c r="C34" s="84" t="s">
        <v>7</v>
      </c>
      <c r="D34" s="84" t="s">
        <v>50</v>
      </c>
      <c r="E34" s="84" t="s">
        <v>8</v>
      </c>
      <c r="F34" s="183" t="s">
        <v>72</v>
      </c>
      <c r="G34" s="129" t="s">
        <v>0</v>
      </c>
      <c r="H34" s="60"/>
      <c r="I34" s="89"/>
      <c r="J34" s="89"/>
      <c r="K34" s="11"/>
      <c r="L34" s="19"/>
      <c r="M34" s="146"/>
      <c r="N34" s="32"/>
      <c r="O34" s="32"/>
      <c r="S34" s="32"/>
    </row>
    <row r="35" spans="1:19" ht="19.5" customHeight="1" x14ac:dyDescent="0.25">
      <c r="A35" s="87" t="s">
        <v>21</v>
      </c>
      <c r="B35" s="116">
        <v>0</v>
      </c>
      <c r="C35" s="88">
        <v>0</v>
      </c>
      <c r="D35" s="88">
        <v>0</v>
      </c>
      <c r="E35" s="88">
        <v>0</v>
      </c>
      <c r="F35" s="88">
        <v>0</v>
      </c>
      <c r="G35" s="117">
        <f>SUM(B35:F35)</f>
        <v>0</v>
      </c>
      <c r="H35" s="60"/>
      <c r="I35" s="89"/>
      <c r="J35" s="89"/>
      <c r="K35" s="32"/>
      <c r="L35" s="32"/>
      <c r="N35" s="32"/>
      <c r="O35" s="32"/>
      <c r="S35" s="32"/>
    </row>
    <row r="36" spans="1:19" ht="19.5" customHeight="1" thickBot="1" x14ac:dyDescent="0.3">
      <c r="A36" s="87" t="s">
        <v>19</v>
      </c>
      <c r="B36" s="116">
        <v>0</v>
      </c>
      <c r="C36" s="88">
        <v>0</v>
      </c>
      <c r="D36" s="88">
        <v>0</v>
      </c>
      <c r="E36" s="88">
        <v>0</v>
      </c>
      <c r="F36" s="88">
        <v>0</v>
      </c>
      <c r="G36" s="117">
        <f t="shared" ref="G36:G37" si="2">SUM(B36:F36)</f>
        <v>0</v>
      </c>
      <c r="H36" s="60"/>
      <c r="I36" s="89"/>
      <c r="J36" s="89"/>
      <c r="K36" s="32"/>
      <c r="L36" s="32"/>
      <c r="M36" s="37">
        <f>G41</f>
        <v>0</v>
      </c>
      <c r="N36" s="32"/>
      <c r="O36" s="32"/>
      <c r="S36" s="32"/>
    </row>
    <row r="37" spans="1:19" ht="19.5" customHeight="1" thickBot="1" x14ac:dyDescent="0.3">
      <c r="A37" s="87" t="s">
        <v>17</v>
      </c>
      <c r="B37" s="116">
        <v>0</v>
      </c>
      <c r="C37" s="88">
        <v>0</v>
      </c>
      <c r="D37" s="88">
        <v>0</v>
      </c>
      <c r="E37" s="88">
        <v>0</v>
      </c>
      <c r="F37" s="88">
        <v>0</v>
      </c>
      <c r="G37" s="117">
        <f t="shared" si="2"/>
        <v>0</v>
      </c>
      <c r="H37" s="60"/>
      <c r="I37" s="32"/>
      <c r="J37" s="89"/>
      <c r="K37" s="32"/>
      <c r="L37" s="32"/>
      <c r="M37" s="40" t="s">
        <v>51</v>
      </c>
      <c r="N37" s="32"/>
      <c r="O37" s="32"/>
      <c r="S37" s="32"/>
    </row>
    <row r="38" spans="1:19" ht="19.5" customHeight="1" thickBot="1" x14ac:dyDescent="0.3">
      <c r="A38" s="87"/>
      <c r="B38" s="179" t="s">
        <v>45</v>
      </c>
      <c r="C38" s="180"/>
      <c r="D38" s="180"/>
      <c r="E38" s="180"/>
      <c r="F38" s="182"/>
      <c r="G38" s="181"/>
      <c r="H38" s="60"/>
      <c r="I38" s="32"/>
      <c r="J38" s="89"/>
      <c r="K38" s="32"/>
      <c r="L38" s="32"/>
      <c r="M38" s="39">
        <v>4524</v>
      </c>
      <c r="N38" s="32"/>
      <c r="O38" s="32"/>
      <c r="S38" s="32"/>
    </row>
    <row r="39" spans="1:19" s="25" customFormat="1" ht="19.5" customHeight="1" x14ac:dyDescent="0.25">
      <c r="A39" s="87" t="s">
        <v>20</v>
      </c>
      <c r="B39" s="164">
        <v>0</v>
      </c>
      <c r="C39" s="165">
        <v>0</v>
      </c>
      <c r="D39" s="165">
        <v>0</v>
      </c>
      <c r="E39" s="165">
        <v>0</v>
      </c>
      <c r="F39" s="165">
        <v>0</v>
      </c>
      <c r="G39" s="166">
        <f>SUM(B39:F39)</f>
        <v>0</v>
      </c>
      <c r="H39" s="60"/>
      <c r="J39" s="89"/>
      <c r="L39" s="39"/>
    </row>
    <row r="40" spans="1:19" s="25" customFormat="1" ht="19.5" customHeight="1" x14ac:dyDescent="0.25">
      <c r="A40" s="87" t="s">
        <v>18</v>
      </c>
      <c r="B40" s="119">
        <v>0</v>
      </c>
      <c r="C40" s="49">
        <v>0</v>
      </c>
      <c r="D40" s="49">
        <v>0</v>
      </c>
      <c r="E40" s="49">
        <v>0</v>
      </c>
      <c r="F40" s="49">
        <v>0</v>
      </c>
      <c r="G40" s="130">
        <f>SUM(B40:F40)</f>
        <v>0</v>
      </c>
      <c r="H40" s="60"/>
      <c r="J40" s="89"/>
      <c r="L40" s="26"/>
      <c r="M40" s="24"/>
    </row>
    <row r="41" spans="1:19" s="25" customFormat="1" ht="19.5" customHeight="1" thickBot="1" x14ac:dyDescent="0.3">
      <c r="A41" s="86" t="s">
        <v>10</v>
      </c>
      <c r="B41" s="131">
        <f>(B39+B40)*10</f>
        <v>0</v>
      </c>
      <c r="C41" s="132">
        <f>(C39+C40)*10</f>
        <v>0</v>
      </c>
      <c r="D41" s="132">
        <f t="shared" ref="D41:F41" si="3">(D39+D40)*10</f>
        <v>0</v>
      </c>
      <c r="E41" s="132">
        <f t="shared" si="3"/>
        <v>0</v>
      </c>
      <c r="F41" s="132">
        <f t="shared" si="3"/>
        <v>0</v>
      </c>
      <c r="G41" s="133">
        <f>SUM(B41:E41)</f>
        <v>0</v>
      </c>
      <c r="H41" s="33"/>
      <c r="I41" s="89"/>
      <c r="J41" s="89"/>
      <c r="L41" s="26"/>
      <c r="M41" s="24"/>
    </row>
    <row r="42" spans="1:19" ht="15.75" thickBot="1" x14ac:dyDescent="0.3">
      <c r="A42" s="51"/>
      <c r="B42" s="51"/>
      <c r="C42" s="51"/>
      <c r="F42" s="61"/>
      <c r="G42" s="61"/>
      <c r="H42" s="61"/>
      <c r="I42" s="61"/>
      <c r="J42" s="35"/>
      <c r="K42" s="35"/>
      <c r="L42" s="35"/>
      <c r="M42" s="63"/>
      <c r="N42" s="62"/>
      <c r="P42" s="20"/>
      <c r="R42" s="3"/>
      <c r="S42" s="32"/>
    </row>
    <row r="43" spans="1:19" ht="16.5" thickBot="1" x14ac:dyDescent="0.3">
      <c r="A43" s="209" t="s">
        <v>76</v>
      </c>
      <c r="B43" s="210"/>
      <c r="C43" s="210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O43" s="62"/>
      <c r="Q43" s="20"/>
      <c r="S43" s="3"/>
    </row>
    <row r="44" spans="1:19" ht="30.75" customHeight="1" x14ac:dyDescent="0.25">
      <c r="A44" s="64"/>
      <c r="B44" s="211" t="s">
        <v>47</v>
      </c>
      <c r="C44" s="212"/>
      <c r="D44" s="213"/>
      <c r="F44" s="211" t="s">
        <v>25</v>
      </c>
      <c r="G44" s="212"/>
      <c r="H44" s="213"/>
      <c r="J44" s="66"/>
      <c r="K44" s="70"/>
      <c r="L44" s="67"/>
      <c r="M44" s="67"/>
      <c r="N44" s="200"/>
      <c r="O44" s="201"/>
      <c r="P44" s="201"/>
      <c r="Q44" s="20"/>
      <c r="S44" s="3"/>
    </row>
    <row r="45" spans="1:19" ht="19.5" customHeight="1" x14ac:dyDescent="0.25">
      <c r="A45" s="48" t="s">
        <v>3</v>
      </c>
      <c r="B45" s="128" t="s">
        <v>5</v>
      </c>
      <c r="C45" s="84" t="s">
        <v>6</v>
      </c>
      <c r="D45" s="134" t="s">
        <v>0</v>
      </c>
      <c r="F45" s="128" t="s">
        <v>5</v>
      </c>
      <c r="G45" s="84" t="s">
        <v>6</v>
      </c>
      <c r="H45" s="134" t="s">
        <v>0</v>
      </c>
      <c r="J45" s="66"/>
      <c r="M45" s="194">
        <f>D47+H47</f>
        <v>0</v>
      </c>
      <c r="N45" s="201"/>
      <c r="O45" s="201"/>
      <c r="P45" s="201"/>
      <c r="Q45" s="146"/>
      <c r="S45" s="32"/>
    </row>
    <row r="46" spans="1:19" ht="19.5" customHeight="1" thickBot="1" x14ac:dyDescent="0.3">
      <c r="A46" s="87" t="s">
        <v>24</v>
      </c>
      <c r="B46" s="119">
        <v>0</v>
      </c>
      <c r="C46" s="49">
        <v>0</v>
      </c>
      <c r="D46" s="130">
        <f>SUM(B46:C46)</f>
        <v>0</v>
      </c>
      <c r="F46" s="119">
        <v>0</v>
      </c>
      <c r="G46" s="49">
        <v>0</v>
      </c>
      <c r="H46" s="130">
        <f>SUM(F46:G46)</f>
        <v>0</v>
      </c>
      <c r="J46" s="66"/>
      <c r="M46" s="202"/>
      <c r="N46" s="201"/>
      <c r="O46" s="201"/>
      <c r="P46" s="201"/>
      <c r="Q46" s="146"/>
      <c r="S46" s="32"/>
    </row>
    <row r="47" spans="1:19" s="25" customFormat="1" ht="23.25" customHeight="1" thickBot="1" x14ac:dyDescent="0.3">
      <c r="A47" s="50" t="s">
        <v>10</v>
      </c>
      <c r="B47" s="131">
        <f>B46*5</f>
        <v>0</v>
      </c>
      <c r="C47" s="132">
        <f>C46*5</f>
        <v>0</v>
      </c>
      <c r="D47" s="135">
        <f>SUM(B47:C47)</f>
        <v>0</v>
      </c>
      <c r="F47" s="131">
        <f>F46*5</f>
        <v>0</v>
      </c>
      <c r="G47" s="132">
        <f>G46*5</f>
        <v>0</v>
      </c>
      <c r="H47" s="135">
        <f>SUM(F47:G47)</f>
        <v>0</v>
      </c>
      <c r="J47" s="66"/>
      <c r="M47" s="98" t="s">
        <v>23</v>
      </c>
      <c r="N47" s="201"/>
      <c r="O47" s="201"/>
      <c r="P47" s="201"/>
      <c r="Q47" s="24"/>
    </row>
    <row r="48" spans="1:19" s="9" customFormat="1" ht="19.5" customHeight="1" x14ac:dyDescent="0.25">
      <c r="A48" s="33" t="s">
        <v>15</v>
      </c>
      <c r="B48" s="33"/>
      <c r="C48" s="51"/>
      <c r="D48" s="61"/>
      <c r="E48" s="61"/>
      <c r="F48" s="61"/>
      <c r="G48" s="61"/>
      <c r="H48" s="52"/>
      <c r="I48" s="52"/>
      <c r="J48" s="66"/>
      <c r="M48" s="41">
        <v>4518</v>
      </c>
      <c r="N48" s="201"/>
      <c r="O48" s="201"/>
      <c r="P48" s="201"/>
      <c r="Q48" s="31"/>
      <c r="S48" s="5"/>
    </row>
    <row r="49" spans="1:19" ht="19.5" customHeight="1" x14ac:dyDescent="0.25">
      <c r="N49" s="51"/>
      <c r="O49" s="69"/>
      <c r="P49" s="23"/>
      <c r="Q49" s="21"/>
    </row>
    <row r="50" spans="1:19" ht="19.5" customHeight="1" x14ac:dyDescent="0.25">
      <c r="A50" s="32"/>
      <c r="B50" s="32"/>
      <c r="C50" s="32"/>
      <c r="D50" s="32"/>
      <c r="E50" s="32"/>
      <c r="F50" s="32"/>
      <c r="N50" s="51"/>
      <c r="O50" s="69"/>
      <c r="P50" s="23"/>
      <c r="Q50" s="21"/>
    </row>
    <row r="51" spans="1:19" ht="21.75" customHeight="1" x14ac:dyDescent="0.25">
      <c r="A51" s="203" t="s">
        <v>26</v>
      </c>
      <c r="B51" s="203"/>
      <c r="C51" s="203"/>
      <c r="D51" s="203"/>
      <c r="E51" s="203"/>
      <c r="F51" s="203"/>
      <c r="N51" s="51"/>
      <c r="O51" s="71"/>
      <c r="P51" s="11"/>
      <c r="Q51" s="21"/>
    </row>
    <row r="52" spans="1:19" ht="15.75" customHeight="1" x14ac:dyDescent="0.25">
      <c r="A52" s="203"/>
      <c r="B52" s="203"/>
      <c r="C52" s="203"/>
      <c r="D52" s="203"/>
      <c r="E52" s="203"/>
      <c r="F52" s="203"/>
      <c r="G52" s="32"/>
      <c r="H52" s="32"/>
      <c r="I52" s="32"/>
      <c r="J52" s="32"/>
      <c r="K52" s="32"/>
      <c r="N52" s="51"/>
      <c r="P52" s="22"/>
      <c r="Q52" s="29"/>
      <c r="R52" s="4"/>
      <c r="S52" s="14"/>
    </row>
    <row r="53" spans="1:19" ht="16.5" customHeight="1" x14ac:dyDescent="0.25">
      <c r="A53" s="203"/>
      <c r="B53" s="203"/>
      <c r="C53" s="203"/>
      <c r="D53" s="203"/>
      <c r="E53" s="203"/>
      <c r="F53" s="203"/>
      <c r="L53" s="75"/>
      <c r="N53" s="51"/>
      <c r="R53" s="4"/>
      <c r="S53" s="14"/>
    </row>
    <row r="54" spans="1:19" s="10" customFormat="1" ht="16.5" customHeight="1" x14ac:dyDescent="0.25">
      <c r="A54" s="203"/>
      <c r="B54" s="203"/>
      <c r="C54" s="203"/>
      <c r="D54" s="203"/>
      <c r="E54" s="203"/>
      <c r="F54" s="203"/>
      <c r="L54" s="109"/>
      <c r="M54" s="80"/>
      <c r="N54" s="82"/>
      <c r="O54" s="80"/>
      <c r="R54" s="6"/>
      <c r="S54" s="110"/>
    </row>
    <row r="55" spans="1:19" ht="19.5" thickBot="1" x14ac:dyDescent="0.35">
      <c r="A55" s="203"/>
      <c r="B55" s="203"/>
      <c r="C55" s="203"/>
      <c r="D55" s="203"/>
      <c r="E55" s="203"/>
      <c r="F55" s="203"/>
      <c r="K55" s="72" t="s">
        <v>14</v>
      </c>
      <c r="L55" s="204">
        <f>SUM(M12+M24+M36+M45)</f>
        <v>0</v>
      </c>
      <c r="M55" s="204"/>
      <c r="R55" s="4"/>
      <c r="S55" s="14"/>
    </row>
    <row r="56" spans="1:19" ht="12" customHeight="1" thickTop="1" x14ac:dyDescent="0.25">
      <c r="A56" s="100"/>
      <c r="B56" s="100"/>
      <c r="C56" s="100"/>
      <c r="D56" s="77"/>
      <c r="E56" s="77"/>
      <c r="F56" s="78"/>
      <c r="G56" s="78"/>
      <c r="H56" s="73"/>
      <c r="I56" s="73"/>
      <c r="J56" s="77"/>
      <c r="K56" s="77"/>
      <c r="L56" s="77"/>
      <c r="M56" s="68"/>
      <c r="N56" s="76"/>
      <c r="P56" s="15"/>
      <c r="R56" s="4"/>
      <c r="S56" s="14"/>
    </row>
    <row r="57" spans="1:19" ht="15.75" x14ac:dyDescent="0.25">
      <c r="A57" s="99" t="s">
        <v>4</v>
      </c>
      <c r="B57" s="99"/>
      <c r="C57" s="99"/>
      <c r="D57" s="74"/>
      <c r="E57" s="74"/>
      <c r="F57" s="74"/>
      <c r="G57" s="74"/>
      <c r="H57" s="75"/>
      <c r="I57" s="75"/>
      <c r="J57" s="75"/>
      <c r="K57" s="75"/>
      <c r="L57" s="79"/>
      <c r="M57" s="79"/>
      <c r="O57" s="76"/>
      <c r="P57" s="12"/>
    </row>
    <row r="58" spans="1:19" s="104" customFormat="1" ht="15" customHeight="1" x14ac:dyDescent="0.25">
      <c r="A58" s="89" t="s">
        <v>71</v>
      </c>
      <c r="B58" s="89"/>
      <c r="C58" s="89"/>
      <c r="D58" s="74"/>
      <c r="E58" s="74"/>
      <c r="F58" s="74"/>
      <c r="G58" s="74"/>
      <c r="H58" s="75"/>
      <c r="I58" s="75"/>
      <c r="J58" s="75"/>
      <c r="K58" s="75"/>
      <c r="L58" s="51"/>
      <c r="M58" s="51"/>
      <c r="N58" s="47"/>
      <c r="O58" s="33"/>
      <c r="S58" s="146"/>
    </row>
    <row r="59" spans="1:19" s="25" customFormat="1" ht="17.25" customHeight="1" x14ac:dyDescent="0.25">
      <c r="A59" s="100" t="s">
        <v>27</v>
      </c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51"/>
      <c r="M59" s="51"/>
      <c r="N59" s="65"/>
      <c r="O59" s="68"/>
      <c r="S59" s="24"/>
    </row>
    <row r="60" spans="1:19" ht="12" customHeight="1" x14ac:dyDescent="0.25">
      <c r="D60" s="52"/>
      <c r="E60" s="52"/>
      <c r="F60" s="52"/>
      <c r="G60" s="52"/>
      <c r="H60" s="52"/>
      <c r="I60" s="52"/>
      <c r="J60" s="51"/>
      <c r="K60" s="51"/>
      <c r="L60" s="51"/>
      <c r="M60" s="51"/>
      <c r="N60" s="51"/>
      <c r="O60" s="81"/>
      <c r="P60" s="1"/>
      <c r="Q60" s="1"/>
      <c r="R60" s="6"/>
    </row>
    <row r="61" spans="1:19" s="10" customFormat="1" ht="12" customHeight="1" x14ac:dyDescent="0.25">
      <c r="A61" s="33"/>
      <c r="B61" s="33"/>
      <c r="C61" s="33"/>
      <c r="D61" s="52"/>
      <c r="E61" s="52"/>
      <c r="F61" s="52"/>
      <c r="G61" s="52"/>
      <c r="H61" s="52"/>
      <c r="I61" s="52"/>
      <c r="J61" s="51"/>
      <c r="K61" s="51"/>
      <c r="L61" s="51"/>
      <c r="M61" s="51"/>
      <c r="N61" s="82"/>
      <c r="O61" s="81"/>
      <c r="P61" s="6"/>
      <c r="Q61" s="6"/>
      <c r="R61" s="6"/>
      <c r="S61" s="18"/>
    </row>
    <row r="62" spans="1:19" s="16" customFormat="1" ht="27.75" customHeight="1" x14ac:dyDescent="0.25">
      <c r="A62" s="33"/>
      <c r="B62" s="33"/>
      <c r="C62" s="33"/>
      <c r="D62" s="52"/>
      <c r="E62" s="52"/>
      <c r="F62" s="52"/>
      <c r="G62" s="52"/>
      <c r="H62" s="52"/>
      <c r="I62" s="52"/>
      <c r="J62" s="51"/>
      <c r="K62" s="51"/>
      <c r="L62" s="51"/>
      <c r="M62" s="51"/>
      <c r="N62" s="79"/>
      <c r="O62" s="82"/>
      <c r="P62" s="27"/>
      <c r="R62" s="17"/>
    </row>
    <row r="63" spans="1:19" ht="30" customHeight="1" x14ac:dyDescent="0.25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79"/>
      <c r="P63" s="4"/>
      <c r="R63" s="6"/>
    </row>
    <row r="64" spans="1:19" ht="20.25" customHeight="1" x14ac:dyDescent="0.25"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51"/>
      <c r="O64" s="51"/>
      <c r="P64" s="4"/>
      <c r="Q64" s="4"/>
    </row>
    <row r="65" spans="4:19" x14ac:dyDescent="0.25"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51"/>
      <c r="O65" s="51"/>
      <c r="P65" s="4"/>
    </row>
    <row r="66" spans="4:19" x14ac:dyDescent="0.25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51"/>
      <c r="P66" s="4"/>
    </row>
    <row r="67" spans="4:19" x14ac:dyDescent="0.25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</row>
    <row r="68" spans="4:19" x14ac:dyDescent="0.25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4:19" x14ac:dyDescent="0.25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  <c r="S69" s="32"/>
    </row>
    <row r="70" spans="4:19" x14ac:dyDescent="0.25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  <c r="S70" s="32"/>
    </row>
    <row r="71" spans="4:19" x14ac:dyDescent="0.25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  <c r="S71" s="32"/>
    </row>
    <row r="72" spans="4:19" x14ac:dyDescent="0.25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4:19" x14ac:dyDescent="0.25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4:19" x14ac:dyDescent="0.25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4:19" x14ac:dyDescent="0.25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4:19" x14ac:dyDescent="0.25">
      <c r="N76" s="51"/>
      <c r="O76" s="51"/>
      <c r="P76" s="4"/>
      <c r="S76" s="32"/>
    </row>
    <row r="77" spans="4:19" x14ac:dyDescent="0.25">
      <c r="N77" s="51"/>
      <c r="O77" s="51"/>
      <c r="P77" s="4"/>
      <c r="S77" s="32"/>
    </row>
    <row r="78" spans="4:19" x14ac:dyDescent="0.25">
      <c r="N78" s="51"/>
      <c r="O78" s="51"/>
      <c r="P78" s="4"/>
      <c r="S78" s="32"/>
    </row>
    <row r="79" spans="4:19" x14ac:dyDescent="0.25">
      <c r="N79" s="51"/>
      <c r="O79" s="51"/>
      <c r="P79" s="4"/>
      <c r="S79" s="32"/>
    </row>
    <row r="80" spans="4:19" x14ac:dyDescent="0.25">
      <c r="N80" s="51"/>
      <c r="O80" s="51"/>
      <c r="P80" s="4"/>
      <c r="S80" s="32"/>
    </row>
    <row r="81" spans="15:19" x14ac:dyDescent="0.25">
      <c r="O81" s="51"/>
      <c r="S81" s="32"/>
    </row>
  </sheetData>
  <sheetProtection algorithmName="SHA-512" hashValue="qNs9tROg+vMBaaL4qMWxpgluHMvApM3q2o2Ajs92VPEzk8ndFvqSukmZMfRFSKpUj4HCGqGNxT4+xp09OzSMwg==" saltValue="eGbOKTvmvEkj/oPSWswpPA==" spinCount="100000" sheet="1" objects="1" scenarios="1"/>
  <mergeCells count="18">
    <mergeCell ref="N44:P48"/>
    <mergeCell ref="M45:M46"/>
    <mergeCell ref="A51:F55"/>
    <mergeCell ref="L55:M55"/>
    <mergeCell ref="A19:M19"/>
    <mergeCell ref="B20:L20"/>
    <mergeCell ref="B25:L25"/>
    <mergeCell ref="A32:M32"/>
    <mergeCell ref="A43:M43"/>
    <mergeCell ref="B44:D44"/>
    <mergeCell ref="F44:H44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1"/>
  <sheetViews>
    <sheetView showGridLines="0" view="pageBreakPreview" zoomScale="85" zoomScaleNormal="85" zoomScaleSheetLayoutView="85" workbookViewId="0">
      <selection activeCell="A2" sqref="A2:M2"/>
    </sheetView>
  </sheetViews>
  <sheetFormatPr defaultColWidth="8.85546875" defaultRowHeight="15" x14ac:dyDescent="0.25"/>
  <cols>
    <col min="1" max="1" width="13.85546875" style="33" customWidth="1"/>
    <col min="2" max="2" width="9.5703125" style="33" bestFit="1" customWidth="1"/>
    <col min="3" max="3" width="10.28515625" style="33" customWidth="1"/>
    <col min="4" max="4" width="10.85546875" style="55" customWidth="1"/>
    <col min="5" max="5" width="12.140625" style="55" customWidth="1"/>
    <col min="6" max="8" width="11.28515625" style="55" customWidth="1"/>
    <col min="9" max="9" width="10.28515625" style="55" customWidth="1"/>
    <col min="10" max="10" width="10.140625" style="33" customWidth="1"/>
    <col min="11" max="11" width="11.42578125" style="33" customWidth="1"/>
    <col min="12" max="12" width="13" style="33" customWidth="1"/>
    <col min="13" max="13" width="18.140625" style="33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47" customWidth="1"/>
    <col min="20" max="16384" width="8.85546875" style="32"/>
  </cols>
  <sheetData>
    <row r="1" spans="1:19" s="8" customFormat="1" ht="36.75" customHeight="1" x14ac:dyDescent="0.5">
      <c r="A1" s="184" t="s">
        <v>52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5"/>
      <c r="O1" s="45"/>
      <c r="Q1" s="13"/>
      <c r="S1" s="2"/>
    </row>
    <row r="2" spans="1:19" s="42" customFormat="1" ht="49.5" customHeight="1" x14ac:dyDescent="0.25">
      <c r="A2" s="186" t="s">
        <v>81</v>
      </c>
      <c r="B2" s="186"/>
      <c r="C2" s="18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6"/>
      <c r="O2" s="46"/>
      <c r="Q2" s="43"/>
      <c r="S2" s="44"/>
    </row>
    <row r="3" spans="1:19" s="42" customFormat="1" ht="26.25" customHeight="1" x14ac:dyDescent="0.3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35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">
      <c r="A7" s="188" t="s">
        <v>77</v>
      </c>
      <c r="B7" s="189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03"/>
      <c r="O7" s="104"/>
      <c r="P7" s="104"/>
      <c r="Q7" s="43"/>
      <c r="S7" s="44"/>
    </row>
    <row r="8" spans="1:19" s="42" customFormat="1" ht="15.75" x14ac:dyDescent="0.25">
      <c r="A8" s="89"/>
      <c r="B8" s="192" t="s">
        <v>46</v>
      </c>
      <c r="C8" s="193"/>
      <c r="D8" s="193"/>
      <c r="E8" s="193"/>
      <c r="F8" s="193"/>
      <c r="G8" s="193"/>
      <c r="H8" s="193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25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25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25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194"/>
      <c r="L11" s="32"/>
      <c r="M11" s="104"/>
      <c r="N11" s="104"/>
      <c r="O11" s="32"/>
      <c r="S11" s="32"/>
    </row>
    <row r="12" spans="1:19" ht="19.5" customHeight="1" x14ac:dyDescent="0.25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195"/>
      <c r="L12" s="32"/>
      <c r="M12" s="194">
        <f>H17</f>
        <v>0</v>
      </c>
      <c r="N12" s="104"/>
      <c r="O12" s="32"/>
      <c r="S12" s="32"/>
    </row>
    <row r="13" spans="1:19" ht="16.5" thickBot="1" x14ac:dyDescent="0.3">
      <c r="A13" s="87"/>
      <c r="B13" s="214" t="s">
        <v>45</v>
      </c>
      <c r="C13" s="215"/>
      <c r="D13" s="215"/>
      <c r="E13" s="215"/>
      <c r="F13" s="215"/>
      <c r="G13" s="215"/>
      <c r="H13" s="216"/>
      <c r="I13" s="32"/>
      <c r="J13" s="115"/>
      <c r="K13" s="32"/>
      <c r="L13" s="32"/>
      <c r="M13" s="196"/>
      <c r="N13" s="104"/>
      <c r="O13" s="104"/>
      <c r="S13" s="32"/>
    </row>
    <row r="14" spans="1:19" ht="26.25" x14ac:dyDescent="0.25">
      <c r="A14" s="87"/>
      <c r="B14" s="162" t="s">
        <v>49</v>
      </c>
      <c r="C14" s="142">
        <v>2015</v>
      </c>
      <c r="D14" s="142">
        <v>2014</v>
      </c>
      <c r="E14" s="142">
        <v>2013</v>
      </c>
      <c r="F14" s="142">
        <v>2012</v>
      </c>
      <c r="G14" s="142">
        <v>2011</v>
      </c>
      <c r="H14" s="163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9.5" customHeight="1" x14ac:dyDescent="0.25">
      <c r="A15" s="87" t="s">
        <v>20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8"/>
      <c r="L15" s="32"/>
      <c r="M15" s="39">
        <v>4520</v>
      </c>
      <c r="N15" s="104"/>
      <c r="O15" s="32"/>
      <c r="S15" s="32"/>
    </row>
    <row r="16" spans="1:19" ht="19.5" customHeight="1" x14ac:dyDescent="0.25">
      <c r="A16" s="87" t="s">
        <v>18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9"/>
      <c r="L16" s="1"/>
      <c r="M16" s="104"/>
      <c r="N16" s="104"/>
      <c r="O16" s="32"/>
      <c r="S16" s="32"/>
    </row>
    <row r="17" spans="1:20" ht="19.5" customHeight="1" thickBot="1" x14ac:dyDescent="0.3">
      <c r="A17" s="86" t="s">
        <v>10</v>
      </c>
      <c r="B17" s="125">
        <f>(B15+B16)*5</f>
        <v>0</v>
      </c>
      <c r="C17" s="126">
        <f>(C15+C16)*10</f>
        <v>0</v>
      </c>
      <c r="D17" s="126">
        <f t="shared" ref="D17:G17" si="0">(D15+D16)*10</f>
        <v>0</v>
      </c>
      <c r="E17" s="126">
        <f t="shared" si="0"/>
        <v>0</v>
      </c>
      <c r="F17" s="126">
        <f t="shared" si="0"/>
        <v>0</v>
      </c>
      <c r="G17" s="126">
        <f t="shared" si="0"/>
        <v>0</v>
      </c>
      <c r="H17" s="127">
        <f>SUM(B17:G17)</f>
        <v>0</v>
      </c>
      <c r="I17" s="32"/>
      <c r="J17" s="90"/>
      <c r="K17" s="89"/>
      <c r="L17" s="1"/>
      <c r="M17" s="104"/>
      <c r="N17" s="104"/>
      <c r="O17" s="32"/>
      <c r="S17" s="32"/>
    </row>
    <row r="18" spans="1:20" ht="15.75" customHeight="1" thickBot="1" x14ac:dyDescent="0.3">
      <c r="A18" s="51"/>
      <c r="B18" s="51"/>
      <c r="C18" s="51"/>
      <c r="D18" s="52"/>
      <c r="E18" s="52"/>
      <c r="F18" s="52"/>
      <c r="G18" s="52"/>
      <c r="H18" s="56"/>
      <c r="I18" s="56"/>
      <c r="J18" s="57"/>
      <c r="K18" s="58"/>
      <c r="L18" s="57"/>
      <c r="M18" s="59"/>
      <c r="N18" s="104"/>
      <c r="O18" s="104"/>
      <c r="P18" s="104"/>
      <c r="Q18" s="11"/>
      <c r="R18" s="7"/>
      <c r="S18" s="14"/>
    </row>
    <row r="19" spans="1:20" ht="20.25" customHeight="1" thickBot="1" x14ac:dyDescent="0.3">
      <c r="A19" s="188" t="s">
        <v>78</v>
      </c>
      <c r="B19" s="189"/>
      <c r="C19" s="189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04"/>
      <c r="O19" s="104"/>
      <c r="P19" s="104"/>
      <c r="Q19" s="11"/>
      <c r="R19" s="4"/>
      <c r="S19" s="14"/>
    </row>
    <row r="20" spans="1:20" ht="20.25" customHeight="1" thickBot="1" x14ac:dyDescent="0.3">
      <c r="A20" s="107"/>
      <c r="B20" s="206" t="s">
        <v>46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  <c r="M20" s="112"/>
      <c r="N20" s="104"/>
      <c r="O20" s="104"/>
      <c r="P20" s="104"/>
      <c r="Q20" s="11"/>
      <c r="R20" s="4"/>
      <c r="S20" s="14"/>
    </row>
    <row r="21" spans="1:20" ht="24" customHeight="1" x14ac:dyDescent="0.25">
      <c r="A21" s="85" t="s">
        <v>9</v>
      </c>
      <c r="B21" s="141" t="s">
        <v>35</v>
      </c>
      <c r="C21" s="142" t="s">
        <v>36</v>
      </c>
      <c r="D21" s="142" t="s">
        <v>37</v>
      </c>
      <c r="E21" s="142" t="s">
        <v>38</v>
      </c>
      <c r="F21" s="142" t="s">
        <v>39</v>
      </c>
      <c r="G21" s="142" t="s">
        <v>40</v>
      </c>
      <c r="H21" s="142" t="s">
        <v>41</v>
      </c>
      <c r="I21" s="142" t="s">
        <v>42</v>
      </c>
      <c r="J21" s="142" t="s">
        <v>43</v>
      </c>
      <c r="K21" s="142" t="s">
        <v>44</v>
      </c>
      <c r="L21" s="143" t="s">
        <v>0</v>
      </c>
      <c r="N21" s="90"/>
      <c r="O21" s="104"/>
      <c r="P21" s="4"/>
      <c r="Q21" s="11"/>
      <c r="R21" s="104"/>
      <c r="S21" s="104"/>
      <c r="T21" s="104"/>
    </row>
    <row r="22" spans="1:20" ht="19.5" customHeight="1" x14ac:dyDescent="0.25">
      <c r="A22" s="87" t="s">
        <v>21</v>
      </c>
      <c r="B22" s="11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17">
        <f>SUM(B22:K22)</f>
        <v>0</v>
      </c>
      <c r="N22" s="90"/>
      <c r="O22" s="104"/>
      <c r="P22" s="28"/>
      <c r="Q22" s="4"/>
      <c r="R22" s="104"/>
      <c r="S22" s="104"/>
      <c r="T22" s="104"/>
    </row>
    <row r="23" spans="1:20" ht="19.5" customHeight="1" x14ac:dyDescent="0.25">
      <c r="A23" s="87" t="s">
        <v>19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M23" s="32"/>
      <c r="N23" s="90"/>
      <c r="O23" s="104"/>
      <c r="P23" s="28"/>
      <c r="Q23" s="4"/>
      <c r="R23" s="104"/>
      <c r="S23" s="104"/>
      <c r="T23" s="104"/>
    </row>
    <row r="24" spans="1:20" ht="19.5" customHeight="1" thickBot="1" x14ac:dyDescent="0.3">
      <c r="A24" s="87" t="s">
        <v>17</v>
      </c>
      <c r="B24" s="144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17">
        <f>SUM(B24:K24)</f>
        <v>0</v>
      </c>
      <c r="M24" s="111">
        <f>L29</f>
        <v>0</v>
      </c>
      <c r="N24" s="32"/>
      <c r="O24" s="104"/>
      <c r="P24" s="28"/>
      <c r="Q24" s="4"/>
      <c r="R24" s="104"/>
      <c r="S24" s="104"/>
      <c r="T24" s="104"/>
    </row>
    <row r="25" spans="1:20" ht="19.5" customHeight="1" thickBot="1" x14ac:dyDescent="0.3">
      <c r="A25" s="87"/>
      <c r="B25" s="217" t="s">
        <v>45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13" t="s">
        <v>2</v>
      </c>
      <c r="N25" s="104"/>
      <c r="O25" s="28"/>
      <c r="P25" s="4"/>
      <c r="Q25" s="104"/>
      <c r="R25" s="104"/>
      <c r="S25" s="104"/>
    </row>
    <row r="26" spans="1:20" ht="19.5" customHeight="1" x14ac:dyDescent="0.25">
      <c r="A26" s="87"/>
      <c r="B26" s="141">
        <v>2010</v>
      </c>
      <c r="C26" s="142">
        <v>2009</v>
      </c>
      <c r="D26" s="142">
        <v>2008</v>
      </c>
      <c r="E26" s="142">
        <v>2007</v>
      </c>
      <c r="F26" s="142">
        <v>2006</v>
      </c>
      <c r="G26" s="142">
        <v>2005</v>
      </c>
      <c r="H26" s="142">
        <v>2004</v>
      </c>
      <c r="I26" s="142">
        <v>2003</v>
      </c>
      <c r="J26" s="142">
        <v>2002</v>
      </c>
      <c r="K26" s="142">
        <v>2001</v>
      </c>
      <c r="L26" s="143" t="s">
        <v>0</v>
      </c>
      <c r="M26" s="39">
        <v>4522</v>
      </c>
      <c r="N26" s="4"/>
      <c r="O26" s="104"/>
      <c r="P26" s="104"/>
      <c r="Q26" s="104"/>
      <c r="S26" s="32"/>
    </row>
    <row r="27" spans="1:20" ht="19.5" customHeight="1" x14ac:dyDescent="0.25">
      <c r="A27" s="87" t="s">
        <v>20</v>
      </c>
      <c r="B27" s="11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120">
        <f>SUM(B27:K27)</f>
        <v>0</v>
      </c>
      <c r="M27" s="104"/>
      <c r="N27" s="4"/>
      <c r="O27" s="104"/>
      <c r="P27" s="104"/>
      <c r="Q27" s="104"/>
      <c r="S27" s="32"/>
    </row>
    <row r="28" spans="1:20" ht="19.5" customHeight="1" x14ac:dyDescent="0.25">
      <c r="A28" s="87" t="s">
        <v>18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104"/>
      <c r="N28" s="4"/>
      <c r="O28" s="104"/>
      <c r="P28" s="104"/>
      <c r="Q28" s="104"/>
      <c r="S28" s="32"/>
    </row>
    <row r="29" spans="1:20" ht="19.5" customHeight="1" thickBot="1" x14ac:dyDescent="0.3">
      <c r="A29" s="86" t="s">
        <v>10</v>
      </c>
      <c r="B29" s="121">
        <f>(B27+B28)*10</f>
        <v>0</v>
      </c>
      <c r="C29" s="122">
        <f>(C27+C28)*10</f>
        <v>0</v>
      </c>
      <c r="D29" s="122">
        <f t="shared" ref="D29:K29" si="1">(D27+D28)*10</f>
        <v>0</v>
      </c>
      <c r="E29" s="122">
        <f t="shared" si="1"/>
        <v>0</v>
      </c>
      <c r="F29" s="122">
        <f t="shared" si="1"/>
        <v>0</v>
      </c>
      <c r="G29" s="122">
        <f t="shared" si="1"/>
        <v>0</v>
      </c>
      <c r="H29" s="122">
        <f t="shared" si="1"/>
        <v>0</v>
      </c>
      <c r="I29" s="122">
        <f t="shared" si="1"/>
        <v>0</v>
      </c>
      <c r="J29" s="122">
        <f t="shared" si="1"/>
        <v>0</v>
      </c>
      <c r="K29" s="122">
        <f t="shared" si="1"/>
        <v>0</v>
      </c>
      <c r="L29" s="123">
        <f>SUM(B29:K29)</f>
        <v>0</v>
      </c>
      <c r="M29" s="104"/>
      <c r="N29" s="4"/>
      <c r="O29" s="104"/>
      <c r="P29" s="104"/>
      <c r="Q29" s="104"/>
      <c r="S29" s="32"/>
    </row>
    <row r="30" spans="1:20" ht="12" customHeight="1" x14ac:dyDescent="0.25">
      <c r="A30" s="51"/>
      <c r="B30" s="51"/>
      <c r="C30" s="51"/>
      <c r="F30" s="53"/>
      <c r="G30" s="53"/>
      <c r="H30" s="52"/>
      <c r="I30" s="52"/>
      <c r="J30" s="34"/>
      <c r="K30" s="54"/>
      <c r="L30" s="35"/>
      <c r="M30" s="60"/>
      <c r="N30" s="104"/>
      <c r="O30" s="89"/>
      <c r="P30" s="4"/>
      <c r="Q30" s="19"/>
      <c r="R30" s="7"/>
    </row>
    <row r="31" spans="1:20" ht="12" customHeight="1" thickBot="1" x14ac:dyDescent="0.3">
      <c r="A31" s="51"/>
      <c r="B31" s="51"/>
      <c r="C31" s="51"/>
      <c r="D31" s="61"/>
      <c r="E31" s="61"/>
      <c r="F31" s="61"/>
      <c r="G31" s="61"/>
      <c r="H31" s="61"/>
      <c r="I31" s="61"/>
      <c r="J31" s="57"/>
      <c r="K31" s="57"/>
      <c r="L31" s="57"/>
      <c r="M31" s="59"/>
      <c r="N31" s="104"/>
      <c r="O31" s="89"/>
      <c r="P31" s="4"/>
      <c r="Q31" s="19"/>
      <c r="R31" s="7"/>
    </row>
    <row r="32" spans="1:20" ht="19.5" customHeight="1" thickBot="1" x14ac:dyDescent="0.3">
      <c r="A32" s="209" t="s">
        <v>79</v>
      </c>
      <c r="B32" s="210"/>
      <c r="C32" s="210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104"/>
      <c r="O32" s="89"/>
      <c r="P32" s="4"/>
      <c r="Q32" s="19"/>
      <c r="R32" s="7"/>
    </row>
    <row r="33" spans="1:19" ht="19.5" customHeight="1" thickBot="1" x14ac:dyDescent="0.3">
      <c r="A33" s="108"/>
      <c r="B33" s="220" t="s">
        <v>46</v>
      </c>
      <c r="C33" s="221"/>
      <c r="D33" s="221"/>
      <c r="E33" s="221"/>
      <c r="F33" s="222"/>
      <c r="G33" s="106"/>
      <c r="H33" s="106"/>
      <c r="I33" s="106"/>
      <c r="J33" s="106"/>
      <c r="K33" s="106"/>
      <c r="L33" s="106"/>
      <c r="M33" s="106"/>
      <c r="N33" s="104"/>
      <c r="O33" s="89"/>
      <c r="P33" s="4"/>
      <c r="Q33" s="19"/>
      <c r="R33" s="7"/>
    </row>
    <row r="34" spans="1:19" ht="24.75" customHeight="1" x14ac:dyDescent="0.25">
      <c r="A34" s="85" t="s">
        <v>22</v>
      </c>
      <c r="B34" s="141" t="s">
        <v>48</v>
      </c>
      <c r="C34" s="142" t="s">
        <v>7</v>
      </c>
      <c r="D34" s="142" t="s">
        <v>50</v>
      </c>
      <c r="E34" s="142" t="s">
        <v>8</v>
      </c>
      <c r="F34" s="163" t="s">
        <v>0</v>
      </c>
      <c r="G34" s="60"/>
      <c r="H34" s="60"/>
      <c r="I34" s="89"/>
      <c r="J34" s="89"/>
      <c r="K34" s="11"/>
      <c r="L34" s="19"/>
      <c r="M34" s="147"/>
      <c r="N34" s="32"/>
      <c r="O34" s="32"/>
      <c r="S34" s="32"/>
    </row>
    <row r="35" spans="1:19" ht="19.5" customHeight="1" x14ac:dyDescent="0.25">
      <c r="A35" s="87" t="s">
        <v>21</v>
      </c>
      <c r="B35" s="116">
        <v>0</v>
      </c>
      <c r="C35" s="88">
        <v>0</v>
      </c>
      <c r="D35" s="88">
        <v>0</v>
      </c>
      <c r="E35" s="88">
        <v>0</v>
      </c>
      <c r="F35" s="117">
        <f>SUM(B35:E35)</f>
        <v>0</v>
      </c>
      <c r="G35" s="25"/>
      <c r="H35" s="60"/>
      <c r="I35" s="89"/>
      <c r="J35" s="89"/>
      <c r="K35" s="32"/>
      <c r="L35" s="32"/>
      <c r="N35" s="32"/>
      <c r="O35" s="32"/>
      <c r="S35" s="32"/>
    </row>
    <row r="36" spans="1:19" ht="19.5" customHeight="1" thickBot="1" x14ac:dyDescent="0.3">
      <c r="A36" s="87" t="s">
        <v>19</v>
      </c>
      <c r="B36" s="116">
        <v>0</v>
      </c>
      <c r="C36" s="88">
        <v>0</v>
      </c>
      <c r="D36" s="88">
        <v>0</v>
      </c>
      <c r="E36" s="88">
        <v>0</v>
      </c>
      <c r="F36" s="117">
        <f>SUM(B36:E36)</f>
        <v>0</v>
      </c>
      <c r="G36" s="25"/>
      <c r="H36" s="60"/>
      <c r="I36" s="89"/>
      <c r="J36" s="89"/>
      <c r="K36" s="32"/>
      <c r="L36" s="32"/>
      <c r="M36" s="148">
        <f>F41</f>
        <v>0</v>
      </c>
      <c r="N36" s="32"/>
      <c r="O36" s="32"/>
      <c r="S36" s="32"/>
    </row>
    <row r="37" spans="1:19" ht="19.5" customHeight="1" thickBot="1" x14ac:dyDescent="0.3">
      <c r="A37" s="87" t="s">
        <v>17</v>
      </c>
      <c r="B37" s="116">
        <v>0</v>
      </c>
      <c r="C37" s="88">
        <v>0</v>
      </c>
      <c r="D37" s="88">
        <v>0</v>
      </c>
      <c r="E37" s="88">
        <v>0</v>
      </c>
      <c r="F37" s="117">
        <f>SUM(B37:E37)</f>
        <v>0</v>
      </c>
      <c r="G37" s="25"/>
      <c r="H37" s="60"/>
      <c r="I37" s="32"/>
      <c r="J37" s="89"/>
      <c r="K37" s="32"/>
      <c r="L37" s="32"/>
      <c r="M37" s="40" t="s">
        <v>51</v>
      </c>
      <c r="N37" s="32"/>
      <c r="O37" s="32"/>
      <c r="S37" s="32"/>
    </row>
    <row r="38" spans="1:19" ht="19.5" customHeight="1" x14ac:dyDescent="0.25">
      <c r="A38" s="87"/>
      <c r="B38" s="223" t="s">
        <v>45</v>
      </c>
      <c r="C38" s="224"/>
      <c r="D38" s="224"/>
      <c r="E38" s="224"/>
      <c r="F38" s="225"/>
      <c r="G38" s="25"/>
      <c r="H38" s="60"/>
      <c r="I38" s="32"/>
      <c r="J38" s="89"/>
      <c r="K38" s="32"/>
      <c r="L38" s="32"/>
      <c r="M38" s="39">
        <v>4524</v>
      </c>
      <c r="N38" s="32"/>
      <c r="O38" s="32"/>
      <c r="S38" s="32"/>
    </row>
    <row r="39" spans="1:19" s="25" customFormat="1" ht="19.5" customHeight="1" x14ac:dyDescent="0.25">
      <c r="A39" s="87" t="s">
        <v>20</v>
      </c>
      <c r="B39" s="119">
        <v>0</v>
      </c>
      <c r="C39" s="49">
        <v>0</v>
      </c>
      <c r="D39" s="49">
        <v>0</v>
      </c>
      <c r="E39" s="49">
        <v>0</v>
      </c>
      <c r="F39" s="130">
        <f>SUM(B39:E39)</f>
        <v>0</v>
      </c>
      <c r="G39" s="60"/>
      <c r="H39" s="60"/>
      <c r="J39" s="89"/>
      <c r="L39" s="39"/>
    </row>
    <row r="40" spans="1:19" s="25" customFormat="1" ht="19.5" customHeight="1" x14ac:dyDescent="0.25">
      <c r="A40" s="87" t="s">
        <v>18</v>
      </c>
      <c r="B40" s="119">
        <v>0</v>
      </c>
      <c r="C40" s="49">
        <v>0</v>
      </c>
      <c r="D40" s="49">
        <v>0</v>
      </c>
      <c r="E40" s="49">
        <v>0</v>
      </c>
      <c r="F40" s="130">
        <f>SUM(B40:E40)</f>
        <v>0</v>
      </c>
      <c r="G40" s="60"/>
      <c r="H40" s="60"/>
      <c r="J40" s="89"/>
      <c r="L40" s="26"/>
      <c r="M40" s="24"/>
    </row>
    <row r="41" spans="1:19" s="25" customFormat="1" ht="19.5" customHeight="1" thickBot="1" x14ac:dyDescent="0.3">
      <c r="A41" s="86" t="s">
        <v>10</v>
      </c>
      <c r="B41" s="131">
        <f>(B39+B40)*10</f>
        <v>0</v>
      </c>
      <c r="C41" s="132">
        <f>(C39+C40)*10</f>
        <v>0</v>
      </c>
      <c r="D41" s="132">
        <f t="shared" ref="D41:E41" si="2">(D39+D40)*10</f>
        <v>0</v>
      </c>
      <c r="E41" s="132">
        <f t="shared" si="2"/>
        <v>0</v>
      </c>
      <c r="F41" s="133">
        <f>SUM(B41:E41)</f>
        <v>0</v>
      </c>
      <c r="G41" s="60"/>
      <c r="H41" s="33"/>
      <c r="I41" s="89"/>
      <c r="J41" s="89"/>
      <c r="L41" s="26"/>
      <c r="M41" s="24"/>
    </row>
    <row r="42" spans="1:19" ht="15.75" thickBot="1" x14ac:dyDescent="0.3">
      <c r="A42" s="51"/>
      <c r="B42" s="51"/>
      <c r="C42" s="51"/>
      <c r="F42" s="61"/>
      <c r="G42" s="61"/>
      <c r="H42" s="61"/>
      <c r="I42" s="61"/>
      <c r="J42" s="35"/>
      <c r="K42" s="35"/>
      <c r="L42" s="35"/>
      <c r="M42" s="63"/>
      <c r="N42" s="62"/>
      <c r="P42" s="20"/>
      <c r="R42" s="3"/>
      <c r="S42" s="32"/>
    </row>
    <row r="43" spans="1:19" ht="16.5" thickBot="1" x14ac:dyDescent="0.3">
      <c r="A43" s="209" t="s">
        <v>80</v>
      </c>
      <c r="B43" s="210"/>
      <c r="C43" s="210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O43" s="62"/>
      <c r="Q43" s="20"/>
      <c r="S43" s="3"/>
    </row>
    <row r="44" spans="1:19" ht="30.75" customHeight="1" x14ac:dyDescent="0.25">
      <c r="A44" s="64"/>
      <c r="B44" s="211" t="s">
        <v>47</v>
      </c>
      <c r="C44" s="212"/>
      <c r="D44" s="213"/>
      <c r="F44" s="211" t="s">
        <v>25</v>
      </c>
      <c r="G44" s="212"/>
      <c r="H44" s="213"/>
      <c r="J44" s="66"/>
      <c r="K44" s="70"/>
      <c r="L44" s="67"/>
      <c r="M44" s="67"/>
      <c r="N44" s="200"/>
      <c r="O44" s="201"/>
      <c r="P44" s="201"/>
      <c r="Q44" s="20"/>
      <c r="S44" s="3"/>
    </row>
    <row r="45" spans="1:19" ht="19.5" customHeight="1" x14ac:dyDescent="0.25">
      <c r="A45" s="48" t="s">
        <v>3</v>
      </c>
      <c r="B45" s="128" t="s">
        <v>5</v>
      </c>
      <c r="C45" s="84" t="s">
        <v>6</v>
      </c>
      <c r="D45" s="134" t="s">
        <v>0</v>
      </c>
      <c r="F45" s="128" t="s">
        <v>5</v>
      </c>
      <c r="G45" s="84" t="s">
        <v>6</v>
      </c>
      <c r="H45" s="134" t="s">
        <v>0</v>
      </c>
      <c r="J45" s="66"/>
      <c r="M45" s="194">
        <f>D47+H47</f>
        <v>0</v>
      </c>
      <c r="N45" s="201"/>
      <c r="O45" s="201"/>
      <c r="P45" s="201"/>
      <c r="Q45" s="147"/>
      <c r="S45" s="32"/>
    </row>
    <row r="46" spans="1:19" ht="19.5" customHeight="1" thickBot="1" x14ac:dyDescent="0.3">
      <c r="A46" s="87" t="s">
        <v>24</v>
      </c>
      <c r="B46" s="119">
        <v>0</v>
      </c>
      <c r="C46" s="49">
        <v>0</v>
      </c>
      <c r="D46" s="130">
        <f>SUM(B46:C46)</f>
        <v>0</v>
      </c>
      <c r="F46" s="119">
        <v>0</v>
      </c>
      <c r="G46" s="49">
        <v>0</v>
      </c>
      <c r="H46" s="130">
        <f>SUM(F46:G46)</f>
        <v>0</v>
      </c>
      <c r="J46" s="66"/>
      <c r="M46" s="202"/>
      <c r="N46" s="201"/>
      <c r="O46" s="201"/>
      <c r="P46" s="201"/>
      <c r="Q46" s="147"/>
      <c r="S46" s="32"/>
    </row>
    <row r="47" spans="1:19" s="25" customFormat="1" ht="23.25" customHeight="1" thickBot="1" x14ac:dyDescent="0.3">
      <c r="A47" s="50" t="s">
        <v>10</v>
      </c>
      <c r="B47" s="131">
        <f>B46*5</f>
        <v>0</v>
      </c>
      <c r="C47" s="132">
        <f>C46*5</f>
        <v>0</v>
      </c>
      <c r="D47" s="135">
        <f>SUM(B47:C47)</f>
        <v>0</v>
      </c>
      <c r="F47" s="131">
        <f>F46*5</f>
        <v>0</v>
      </c>
      <c r="G47" s="132">
        <f>G46*5</f>
        <v>0</v>
      </c>
      <c r="H47" s="135">
        <f>SUM(F47:G47)</f>
        <v>0</v>
      </c>
      <c r="J47" s="66"/>
      <c r="M47" s="98" t="s">
        <v>23</v>
      </c>
      <c r="N47" s="201"/>
      <c r="O47" s="201"/>
      <c r="P47" s="201"/>
      <c r="Q47" s="24"/>
    </row>
    <row r="48" spans="1:19" s="9" customFormat="1" ht="19.5" customHeight="1" x14ac:dyDescent="0.25">
      <c r="A48" s="33" t="s">
        <v>15</v>
      </c>
      <c r="B48" s="33"/>
      <c r="C48" s="51"/>
      <c r="D48" s="61"/>
      <c r="E48" s="61"/>
      <c r="F48" s="61"/>
      <c r="G48" s="61"/>
      <c r="H48" s="52"/>
      <c r="I48" s="52"/>
      <c r="J48" s="66"/>
      <c r="M48" s="41">
        <v>4518</v>
      </c>
      <c r="N48" s="201"/>
      <c r="O48" s="201"/>
      <c r="P48" s="201"/>
      <c r="Q48" s="31"/>
      <c r="S48" s="5"/>
    </row>
    <row r="49" spans="1:19" ht="19.5" customHeight="1" x14ac:dyDescent="0.25">
      <c r="N49" s="51"/>
      <c r="O49" s="69"/>
      <c r="P49" s="23"/>
      <c r="Q49" s="21"/>
    </row>
    <row r="50" spans="1:19" ht="19.5" customHeight="1" x14ac:dyDescent="0.25">
      <c r="A50" s="32"/>
      <c r="B50" s="32"/>
      <c r="C50" s="32"/>
      <c r="D50" s="32"/>
      <c r="E50" s="32"/>
      <c r="F50" s="32"/>
      <c r="N50" s="51"/>
      <c r="O50" s="69"/>
      <c r="P50" s="23"/>
      <c r="Q50" s="21"/>
    </row>
    <row r="51" spans="1:19" ht="21.75" customHeight="1" x14ac:dyDescent="0.25">
      <c r="A51" s="203" t="s">
        <v>26</v>
      </c>
      <c r="B51" s="203"/>
      <c r="C51" s="203"/>
      <c r="D51" s="203"/>
      <c r="E51" s="203"/>
      <c r="F51" s="203"/>
      <c r="N51" s="51"/>
      <c r="O51" s="71"/>
      <c r="P51" s="11"/>
      <c r="Q51" s="21"/>
    </row>
    <row r="52" spans="1:19" ht="15.75" customHeight="1" x14ac:dyDescent="0.25">
      <c r="A52" s="203"/>
      <c r="B52" s="203"/>
      <c r="C52" s="203"/>
      <c r="D52" s="203"/>
      <c r="E52" s="203"/>
      <c r="F52" s="203"/>
      <c r="G52" s="32"/>
      <c r="H52" s="32"/>
      <c r="I52" s="32"/>
      <c r="J52" s="32"/>
      <c r="K52" s="32"/>
      <c r="N52" s="51"/>
      <c r="P52" s="22"/>
      <c r="Q52" s="29"/>
      <c r="R52" s="4"/>
      <c r="S52" s="14"/>
    </row>
    <row r="53" spans="1:19" ht="16.5" customHeight="1" x14ac:dyDescent="0.25">
      <c r="A53" s="203"/>
      <c r="B53" s="203"/>
      <c r="C53" s="203"/>
      <c r="D53" s="203"/>
      <c r="E53" s="203"/>
      <c r="F53" s="203"/>
      <c r="L53" s="75"/>
      <c r="N53" s="51"/>
      <c r="R53" s="4"/>
      <c r="S53" s="14"/>
    </row>
    <row r="54" spans="1:19" s="10" customFormat="1" ht="16.5" customHeight="1" x14ac:dyDescent="0.25">
      <c r="A54" s="203"/>
      <c r="B54" s="203"/>
      <c r="C54" s="203"/>
      <c r="D54" s="203"/>
      <c r="E54" s="203"/>
      <c r="F54" s="203"/>
      <c r="L54" s="109"/>
      <c r="M54" s="80"/>
      <c r="N54" s="82"/>
      <c r="O54" s="80"/>
      <c r="R54" s="6"/>
      <c r="S54" s="110"/>
    </row>
    <row r="55" spans="1:19" ht="19.5" thickBot="1" x14ac:dyDescent="0.35">
      <c r="A55" s="203"/>
      <c r="B55" s="203"/>
      <c r="C55" s="203"/>
      <c r="D55" s="203"/>
      <c r="E55" s="203"/>
      <c r="F55" s="203"/>
      <c r="K55" s="72" t="s">
        <v>14</v>
      </c>
      <c r="L55" s="204">
        <f>SUM(M12+M24+M36+M45)</f>
        <v>0</v>
      </c>
      <c r="M55" s="204"/>
      <c r="R55" s="4"/>
      <c r="S55" s="14"/>
    </row>
    <row r="56" spans="1:19" ht="12" customHeight="1" thickTop="1" x14ac:dyDescent="0.25">
      <c r="A56" s="100"/>
      <c r="B56" s="100"/>
      <c r="C56" s="100"/>
      <c r="D56" s="77"/>
      <c r="E56" s="77"/>
      <c r="F56" s="78"/>
      <c r="G56" s="78"/>
      <c r="H56" s="73"/>
      <c r="I56" s="73"/>
      <c r="J56" s="77"/>
      <c r="K56" s="77"/>
      <c r="L56" s="77"/>
      <c r="M56" s="68"/>
      <c r="N56" s="76"/>
      <c r="P56" s="15"/>
      <c r="R56" s="4"/>
      <c r="S56" s="14"/>
    </row>
    <row r="57" spans="1:19" ht="15.75" x14ac:dyDescent="0.25">
      <c r="A57" s="99" t="s">
        <v>4</v>
      </c>
      <c r="B57" s="99"/>
      <c r="C57" s="99"/>
      <c r="D57" s="74"/>
      <c r="E57" s="74"/>
      <c r="F57" s="74"/>
      <c r="G57" s="74"/>
      <c r="H57" s="75"/>
      <c r="I57" s="75"/>
      <c r="J57" s="75"/>
      <c r="K57" s="75"/>
      <c r="L57" s="79"/>
      <c r="M57" s="79"/>
      <c r="O57" s="76"/>
      <c r="P57" s="12"/>
    </row>
    <row r="58" spans="1:19" s="104" customFormat="1" ht="15" customHeight="1" x14ac:dyDescent="0.25">
      <c r="A58" s="89" t="s">
        <v>28</v>
      </c>
      <c r="B58" s="89"/>
      <c r="C58" s="89"/>
      <c r="D58" s="74"/>
      <c r="E58" s="74"/>
      <c r="F58" s="74"/>
      <c r="G58" s="74"/>
      <c r="H58" s="75"/>
      <c r="I58" s="75"/>
      <c r="J58" s="75"/>
      <c r="K58" s="75"/>
      <c r="L58" s="51"/>
      <c r="M58" s="51"/>
      <c r="N58" s="47"/>
      <c r="O58" s="33"/>
      <c r="S58" s="147"/>
    </row>
    <row r="59" spans="1:19" s="25" customFormat="1" ht="17.25" customHeight="1" x14ac:dyDescent="0.25">
      <c r="A59" s="100" t="s">
        <v>27</v>
      </c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51"/>
      <c r="M59" s="51"/>
      <c r="N59" s="65"/>
      <c r="O59" s="68"/>
      <c r="S59" s="24"/>
    </row>
    <row r="60" spans="1:19" ht="12" customHeight="1" x14ac:dyDescent="0.25">
      <c r="D60" s="52"/>
      <c r="E60" s="52"/>
      <c r="F60" s="52"/>
      <c r="G60" s="52"/>
      <c r="H60" s="52"/>
      <c r="I60" s="52"/>
      <c r="J60" s="51"/>
      <c r="K60" s="51"/>
      <c r="L60" s="51"/>
      <c r="M60" s="51"/>
      <c r="N60" s="51"/>
      <c r="O60" s="81"/>
      <c r="P60" s="1"/>
      <c r="Q60" s="1"/>
      <c r="R60" s="6"/>
    </row>
    <row r="61" spans="1:19" s="10" customFormat="1" ht="12" customHeight="1" x14ac:dyDescent="0.25">
      <c r="A61" s="33"/>
      <c r="B61" s="33"/>
      <c r="C61" s="33"/>
      <c r="D61" s="52"/>
      <c r="E61" s="52"/>
      <c r="F61" s="52"/>
      <c r="G61" s="52"/>
      <c r="H61" s="52"/>
      <c r="I61" s="52"/>
      <c r="J61" s="51"/>
      <c r="K61" s="51"/>
      <c r="L61" s="51"/>
      <c r="M61" s="51"/>
      <c r="N61" s="82"/>
      <c r="O61" s="81"/>
      <c r="P61" s="6"/>
      <c r="Q61" s="6"/>
      <c r="R61" s="6"/>
      <c r="S61" s="18"/>
    </row>
    <row r="62" spans="1:19" s="16" customFormat="1" ht="27.75" customHeight="1" x14ac:dyDescent="0.25">
      <c r="A62" s="33"/>
      <c r="B62" s="33"/>
      <c r="C62" s="33"/>
      <c r="D62" s="52"/>
      <c r="E62" s="52"/>
      <c r="F62" s="52"/>
      <c r="G62" s="52"/>
      <c r="H62" s="52"/>
      <c r="I62" s="52"/>
      <c r="J62" s="51"/>
      <c r="K62" s="51"/>
      <c r="L62" s="51"/>
      <c r="M62" s="51"/>
      <c r="N62" s="79"/>
      <c r="O62" s="82"/>
      <c r="P62" s="27"/>
      <c r="R62" s="17"/>
    </row>
    <row r="63" spans="1:19" ht="30" customHeight="1" x14ac:dyDescent="0.25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79"/>
      <c r="P63" s="4"/>
      <c r="R63" s="6"/>
    </row>
    <row r="64" spans="1:19" ht="20.25" customHeight="1" x14ac:dyDescent="0.25"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51"/>
      <c r="O64" s="51"/>
      <c r="P64" s="4"/>
      <c r="Q64" s="4"/>
    </row>
    <row r="65" spans="4:19" x14ac:dyDescent="0.25"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51"/>
      <c r="O65" s="51"/>
      <c r="P65" s="4"/>
    </row>
    <row r="66" spans="4:19" x14ac:dyDescent="0.25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51"/>
      <c r="P66" s="4"/>
    </row>
    <row r="67" spans="4:19" x14ac:dyDescent="0.25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</row>
    <row r="68" spans="4:19" x14ac:dyDescent="0.25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4:19" x14ac:dyDescent="0.25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  <c r="S69" s="32"/>
    </row>
    <row r="70" spans="4:19" x14ac:dyDescent="0.25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  <c r="S70" s="32"/>
    </row>
    <row r="71" spans="4:19" x14ac:dyDescent="0.25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  <c r="S71" s="32"/>
    </row>
    <row r="72" spans="4:19" x14ac:dyDescent="0.25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4:19" x14ac:dyDescent="0.25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4:19" x14ac:dyDescent="0.25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4:19" x14ac:dyDescent="0.25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4:19" x14ac:dyDescent="0.25">
      <c r="N76" s="51"/>
      <c r="O76" s="51"/>
      <c r="P76" s="4"/>
      <c r="S76" s="32"/>
    </row>
    <row r="77" spans="4:19" x14ac:dyDescent="0.25">
      <c r="N77" s="51"/>
      <c r="O77" s="51"/>
      <c r="P77" s="4"/>
      <c r="S77" s="32"/>
    </row>
    <row r="78" spans="4:19" x14ac:dyDescent="0.25">
      <c r="N78" s="51"/>
      <c r="O78" s="51"/>
      <c r="P78" s="4"/>
      <c r="S78" s="32"/>
    </row>
    <row r="79" spans="4:19" x14ac:dyDescent="0.25">
      <c r="N79" s="51"/>
      <c r="O79" s="51"/>
      <c r="P79" s="4"/>
      <c r="S79" s="32"/>
    </row>
    <row r="80" spans="4:19" x14ac:dyDescent="0.25">
      <c r="N80" s="51"/>
      <c r="O80" s="51"/>
      <c r="P80" s="4"/>
      <c r="S80" s="32"/>
    </row>
    <row r="81" spans="15:19" x14ac:dyDescent="0.25">
      <c r="O81" s="51"/>
      <c r="S81" s="32"/>
    </row>
  </sheetData>
  <sheetProtection algorithmName="SHA-512" hashValue="+aYkuj6CEvc6dkks0bPCKR/XDm+8DLYl6X02gX4Gt6B6sZBcGUJy89ANKyosHtLTUFJEF6+yC15ANXdkGiZXLw==" saltValue="IbaEjjGrLG29BlKBu7Bk6w==" spinCount="100000" sheet="1" objects="1" scenarios="1"/>
  <mergeCells count="20">
    <mergeCell ref="A51:F55"/>
    <mergeCell ref="L55:M55"/>
    <mergeCell ref="B38:F38"/>
    <mergeCell ref="A43:M43"/>
    <mergeCell ref="B44:D44"/>
    <mergeCell ref="F44:H44"/>
    <mergeCell ref="N44:P48"/>
    <mergeCell ref="M45:M46"/>
    <mergeCell ref="A19:M19"/>
    <mergeCell ref="B20:L20"/>
    <mergeCell ref="B25:L25"/>
    <mergeCell ref="A32:M32"/>
    <mergeCell ref="B33:F33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4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8"/>
  <sheetViews>
    <sheetView showGridLines="0" showWhiteSpace="0" view="pageBreakPreview" zoomScale="85" zoomScaleNormal="85" zoomScaleSheetLayoutView="85" workbookViewId="0">
      <selection activeCell="A2" sqref="A2:M2"/>
    </sheetView>
  </sheetViews>
  <sheetFormatPr defaultColWidth="8.85546875" defaultRowHeight="15" x14ac:dyDescent="0.25"/>
  <cols>
    <col min="1" max="1" width="13.85546875" style="33" customWidth="1"/>
    <col min="2" max="2" width="13.28515625" style="33" customWidth="1"/>
    <col min="3" max="3" width="10.28515625" style="33" customWidth="1"/>
    <col min="4" max="4" width="10.85546875" style="55" customWidth="1"/>
    <col min="5" max="5" width="12.140625" style="55" customWidth="1"/>
    <col min="6" max="7" width="11.28515625" style="55" customWidth="1"/>
    <col min="8" max="8" width="12.7109375" style="55" customWidth="1"/>
    <col min="9" max="9" width="6.42578125" style="55" customWidth="1"/>
    <col min="10" max="10" width="16.28515625" style="33" customWidth="1"/>
    <col min="11" max="11" width="2.7109375" style="33" customWidth="1"/>
    <col min="12" max="13" width="9.85546875" style="33" hidden="1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50" customWidth="1"/>
    <col min="20" max="16384" width="8.85546875" style="32"/>
  </cols>
  <sheetData>
    <row r="1" spans="1:19" s="8" customFormat="1" ht="36.75" customHeight="1" x14ac:dyDescent="0.5">
      <c r="A1" s="184" t="s">
        <v>53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5"/>
      <c r="O1" s="45"/>
      <c r="Q1" s="13"/>
      <c r="S1" s="2"/>
    </row>
    <row r="2" spans="1:19" s="42" customFormat="1" ht="49.5" customHeight="1" x14ac:dyDescent="0.25">
      <c r="A2" s="186" t="s">
        <v>81</v>
      </c>
      <c r="B2" s="186"/>
      <c r="C2" s="18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6"/>
      <c r="O2" s="46"/>
      <c r="Q2" s="43"/>
      <c r="S2" s="44"/>
    </row>
    <row r="3" spans="1:19" s="42" customFormat="1" ht="26.25" customHeight="1" x14ac:dyDescent="0.3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152"/>
      <c r="K4" s="91"/>
      <c r="L4" s="93"/>
      <c r="M4" s="46"/>
      <c r="N4" s="43"/>
      <c r="P4" s="44"/>
    </row>
    <row r="5" spans="1:19" s="42" customFormat="1" ht="24.75" customHeight="1" x14ac:dyDescent="0.3">
      <c r="A5" s="92" t="s">
        <v>12</v>
      </c>
      <c r="B5" s="92"/>
      <c r="C5" s="153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35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16.5" thickBot="1" x14ac:dyDescent="0.3">
      <c r="A7" s="188" t="s">
        <v>54</v>
      </c>
      <c r="B7" s="189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103"/>
      <c r="O7" s="104"/>
      <c r="P7" s="104"/>
      <c r="Q7" s="43"/>
      <c r="S7" s="44"/>
    </row>
    <row r="8" spans="1:19" s="42" customFormat="1" ht="15.75" x14ac:dyDescent="0.25">
      <c r="A8" s="89"/>
      <c r="B8" s="192" t="s">
        <v>46</v>
      </c>
      <c r="C8" s="193"/>
      <c r="D8" s="193"/>
      <c r="E8" s="193"/>
      <c r="F8" s="193"/>
      <c r="G8" s="193"/>
      <c r="H8" s="193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thickBot="1" x14ac:dyDescent="0.3">
      <c r="A9" s="85" t="s">
        <v>55</v>
      </c>
      <c r="B9" s="124" t="s">
        <v>56</v>
      </c>
      <c r="C9" s="154" t="s">
        <v>57</v>
      </c>
      <c r="D9" s="83" t="s">
        <v>58</v>
      </c>
      <c r="E9" s="83" t="s">
        <v>59</v>
      </c>
      <c r="F9" s="83" t="s">
        <v>60</v>
      </c>
      <c r="G9" s="83" t="s">
        <v>61</v>
      </c>
      <c r="H9" s="118" t="s">
        <v>0</v>
      </c>
      <c r="J9" s="151">
        <f>H13</f>
        <v>0</v>
      </c>
      <c r="K9" s="89"/>
      <c r="N9" s="104"/>
    </row>
    <row r="10" spans="1:19" s="30" customFormat="1" ht="26.25" customHeight="1" thickBot="1" x14ac:dyDescent="0.3">
      <c r="A10" s="85"/>
      <c r="B10" s="167">
        <v>40</v>
      </c>
      <c r="C10" s="168">
        <v>45</v>
      </c>
      <c r="D10" s="169">
        <v>80</v>
      </c>
      <c r="E10" s="169">
        <v>90</v>
      </c>
      <c r="F10" s="169">
        <v>100</v>
      </c>
      <c r="G10" s="169">
        <v>100</v>
      </c>
      <c r="H10" s="118"/>
      <c r="J10" s="38" t="s">
        <v>62</v>
      </c>
      <c r="K10" s="89"/>
      <c r="M10" s="149"/>
      <c r="N10" s="104"/>
    </row>
    <row r="11" spans="1:19" ht="19.5" customHeight="1" x14ac:dyDescent="0.25">
      <c r="A11" s="87" t="s">
        <v>63</v>
      </c>
      <c r="B11" s="170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2">
        <f>SUM(B11:G11)</f>
        <v>0</v>
      </c>
      <c r="I11" s="32"/>
      <c r="J11" s="39">
        <v>4418</v>
      </c>
      <c r="K11" s="89"/>
      <c r="L11" s="1"/>
      <c r="M11" s="32"/>
      <c r="N11" s="104"/>
      <c r="O11" s="32"/>
      <c r="S11" s="32"/>
    </row>
    <row r="12" spans="1:19" ht="19.5" customHeight="1" x14ac:dyDescent="0.25">
      <c r="A12" s="87" t="s">
        <v>64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194"/>
      <c r="L12" s="32"/>
      <c r="M12" s="32"/>
      <c r="N12" s="104"/>
      <c r="O12" s="32"/>
      <c r="S12" s="32"/>
    </row>
    <row r="13" spans="1:19" ht="19.5" customHeight="1" thickBot="1" x14ac:dyDescent="0.3">
      <c r="A13" s="87" t="s">
        <v>65</v>
      </c>
      <c r="B13" s="173">
        <f t="shared" ref="B13:G13" si="0">(B12+B11)*B10</f>
        <v>0</v>
      </c>
      <c r="C13" s="174">
        <f t="shared" si="0"/>
        <v>0</v>
      </c>
      <c r="D13" s="174">
        <f t="shared" si="0"/>
        <v>0</v>
      </c>
      <c r="E13" s="174">
        <f t="shared" si="0"/>
        <v>0</v>
      </c>
      <c r="F13" s="174">
        <f t="shared" si="0"/>
        <v>0</v>
      </c>
      <c r="G13" s="174">
        <f t="shared" si="0"/>
        <v>0</v>
      </c>
      <c r="H13" s="175">
        <f>SUM(B13:G13)</f>
        <v>0</v>
      </c>
      <c r="I13" s="32"/>
      <c r="J13" s="90"/>
      <c r="K13" s="194"/>
      <c r="L13" s="32"/>
      <c r="M13" s="32"/>
      <c r="N13" s="104"/>
      <c r="O13" s="32"/>
      <c r="S13" s="32"/>
    </row>
    <row r="14" spans="1:19" s="160" customFormat="1" ht="19.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35"/>
      <c r="M14" s="158"/>
      <c r="N14" s="104"/>
      <c r="O14" s="104"/>
      <c r="P14" s="104"/>
      <c r="Q14" s="159"/>
    </row>
    <row r="15" spans="1:19" ht="15.75" customHeight="1" x14ac:dyDescent="0.25">
      <c r="A15" s="51"/>
      <c r="B15" s="51"/>
      <c r="C15" s="51"/>
      <c r="D15" s="52"/>
      <c r="E15" s="52"/>
      <c r="F15" s="52"/>
      <c r="G15" s="52"/>
      <c r="H15" s="56"/>
      <c r="I15" s="56"/>
      <c r="J15" s="57"/>
      <c r="K15" s="58"/>
      <c r="L15" s="57"/>
      <c r="M15" s="59"/>
      <c r="N15" s="104"/>
      <c r="O15" s="104"/>
      <c r="P15" s="104"/>
      <c r="Q15" s="11"/>
      <c r="R15" s="7"/>
      <c r="S15" s="14"/>
    </row>
    <row r="16" spans="1:19" ht="20.25" customHeight="1" x14ac:dyDescent="0.25">
      <c r="A16" s="32"/>
      <c r="B16" s="32"/>
      <c r="C16" s="32"/>
      <c r="D16" s="32"/>
      <c r="E16" s="32"/>
      <c r="F16" s="32"/>
      <c r="N16" s="104"/>
      <c r="O16" s="104"/>
      <c r="P16" s="104"/>
      <c r="Q16" s="11"/>
      <c r="R16" s="4"/>
      <c r="S16" s="14"/>
    </row>
    <row r="17" spans="1:20" ht="20.25" customHeight="1" x14ac:dyDescent="0.25">
      <c r="A17" s="203" t="s">
        <v>66</v>
      </c>
      <c r="B17" s="203"/>
      <c r="C17" s="203"/>
      <c r="D17" s="203"/>
      <c r="E17" s="203"/>
      <c r="F17" s="203"/>
      <c r="N17" s="104"/>
      <c r="O17" s="104"/>
      <c r="P17" s="104"/>
      <c r="Q17" s="11"/>
      <c r="R17" s="4"/>
      <c r="S17" s="14"/>
    </row>
    <row r="18" spans="1:20" ht="24" customHeight="1" x14ac:dyDescent="0.25">
      <c r="A18" s="203"/>
      <c r="B18" s="203"/>
      <c r="C18" s="203"/>
      <c r="D18" s="203"/>
      <c r="E18" s="203"/>
      <c r="F18" s="203"/>
      <c r="G18" s="32"/>
      <c r="H18" s="32"/>
      <c r="I18" s="32"/>
      <c r="J18" s="32"/>
      <c r="K18" s="32"/>
      <c r="N18" s="90"/>
      <c r="O18" s="104"/>
      <c r="P18" s="4"/>
      <c r="Q18" s="11"/>
      <c r="R18" s="104"/>
      <c r="S18" s="104"/>
      <c r="T18" s="104"/>
    </row>
    <row r="19" spans="1:20" ht="19.5" customHeight="1" x14ac:dyDescent="0.25">
      <c r="A19" s="203"/>
      <c r="B19" s="203"/>
      <c r="C19" s="203"/>
      <c r="D19" s="203"/>
      <c r="E19" s="203"/>
      <c r="F19" s="203"/>
      <c r="L19" s="75"/>
      <c r="N19" s="90"/>
      <c r="O19" s="104"/>
      <c r="P19" s="28"/>
      <c r="Q19" s="4"/>
      <c r="R19" s="104"/>
      <c r="S19" s="104"/>
      <c r="T19" s="104"/>
    </row>
    <row r="20" spans="1:20" ht="19.5" customHeight="1" x14ac:dyDescent="0.25">
      <c r="A20" s="203"/>
      <c r="B20" s="203"/>
      <c r="C20" s="203"/>
      <c r="D20" s="203"/>
      <c r="E20" s="203"/>
      <c r="F20" s="203"/>
      <c r="G20" s="10"/>
      <c r="H20" s="10"/>
      <c r="I20" s="10"/>
      <c r="J20" s="10"/>
      <c r="K20" s="10"/>
      <c r="L20" s="109"/>
      <c r="M20" s="80"/>
      <c r="N20" s="90"/>
      <c r="O20" s="104"/>
      <c r="P20" s="28"/>
      <c r="Q20" s="4"/>
      <c r="R20" s="104"/>
      <c r="S20" s="104"/>
      <c r="T20" s="104"/>
    </row>
    <row r="21" spans="1:20" ht="19.5" customHeight="1" thickBot="1" x14ac:dyDescent="0.35">
      <c r="A21" s="203"/>
      <c r="B21" s="203"/>
      <c r="C21" s="203"/>
      <c r="D21" s="203"/>
      <c r="E21" s="203"/>
      <c r="F21" s="203"/>
      <c r="H21" s="33"/>
      <c r="I21" s="72" t="s">
        <v>14</v>
      </c>
      <c r="J21" s="204">
        <f>J9/2</f>
        <v>0</v>
      </c>
      <c r="K21" s="204"/>
      <c r="L21" s="32"/>
      <c r="M21" s="32"/>
      <c r="N21" s="32"/>
      <c r="O21" s="104"/>
      <c r="P21" s="28"/>
      <c r="Q21" s="4"/>
      <c r="R21" s="104"/>
      <c r="S21" s="104"/>
      <c r="T21" s="104"/>
    </row>
    <row r="22" spans="1:20" ht="19.5" customHeight="1" thickTop="1" x14ac:dyDescent="0.25">
      <c r="A22" s="100"/>
      <c r="B22" s="100"/>
      <c r="C22" s="100"/>
      <c r="D22" s="77"/>
      <c r="E22" s="77"/>
      <c r="F22" s="78"/>
      <c r="G22" s="78"/>
      <c r="H22" s="73"/>
      <c r="I22" s="73"/>
      <c r="J22" s="77"/>
      <c r="K22" s="77"/>
      <c r="L22" s="77"/>
      <c r="M22" s="68"/>
      <c r="N22" s="104"/>
      <c r="O22" s="28"/>
      <c r="P22" s="4"/>
      <c r="Q22" s="104"/>
      <c r="R22" s="104"/>
      <c r="S22" s="104"/>
    </row>
    <row r="23" spans="1:20" ht="19.5" customHeight="1" x14ac:dyDescent="0.25">
      <c r="A23" s="99" t="s">
        <v>4</v>
      </c>
      <c r="B23" s="99"/>
      <c r="C23" s="99"/>
      <c r="D23" s="74"/>
      <c r="E23" s="74"/>
      <c r="F23" s="74"/>
      <c r="G23" s="74"/>
      <c r="H23" s="75"/>
      <c r="I23" s="75"/>
      <c r="J23" s="75"/>
      <c r="K23" s="75"/>
      <c r="L23" s="79"/>
      <c r="M23" s="79"/>
      <c r="N23" s="4"/>
      <c r="O23" s="104"/>
      <c r="P23" s="104"/>
      <c r="Q23" s="104"/>
      <c r="S23" s="32"/>
    </row>
    <row r="24" spans="1:20" ht="19.5" customHeight="1" x14ac:dyDescent="0.25">
      <c r="A24" s="89" t="s">
        <v>28</v>
      </c>
      <c r="B24" s="89"/>
      <c r="C24" s="89"/>
      <c r="D24" s="74"/>
      <c r="E24" s="74"/>
      <c r="F24" s="74"/>
      <c r="G24" s="74"/>
      <c r="H24" s="75"/>
      <c r="I24" s="75"/>
      <c r="J24" s="75"/>
      <c r="K24" s="75"/>
      <c r="L24" s="51"/>
      <c r="M24" s="51"/>
      <c r="N24" s="4"/>
      <c r="O24" s="104"/>
      <c r="P24" s="104"/>
      <c r="Q24" s="104"/>
      <c r="S24" s="32"/>
    </row>
    <row r="25" spans="1:20" ht="19.5" customHeight="1" x14ac:dyDescent="0.25">
      <c r="A25" s="100" t="s">
        <v>27</v>
      </c>
      <c r="B25" s="100"/>
      <c r="C25" s="100"/>
      <c r="D25" s="77"/>
      <c r="E25" s="77"/>
      <c r="F25" s="78"/>
      <c r="G25" s="78"/>
      <c r="H25" s="73"/>
      <c r="I25" s="73"/>
      <c r="J25" s="77"/>
      <c r="K25" s="77"/>
      <c r="L25" s="51"/>
      <c r="M25" s="51"/>
      <c r="N25" s="4"/>
      <c r="O25" s="104"/>
      <c r="P25" s="104"/>
      <c r="Q25" s="104"/>
      <c r="S25" s="32"/>
    </row>
    <row r="26" spans="1:20" ht="19.5" customHeight="1" x14ac:dyDescent="0.25">
      <c r="D26" s="52"/>
      <c r="E26" s="52"/>
      <c r="F26" s="52"/>
      <c r="G26" s="52"/>
      <c r="H26" s="52"/>
      <c r="I26" s="52"/>
      <c r="J26" s="51"/>
      <c r="K26" s="51"/>
      <c r="L26" s="51"/>
      <c r="M26" s="51"/>
      <c r="N26" s="4"/>
      <c r="O26" s="104"/>
      <c r="P26" s="104"/>
      <c r="Q26" s="104"/>
      <c r="S26" s="32"/>
    </row>
    <row r="27" spans="1:20" ht="12" customHeight="1" x14ac:dyDescent="0.25">
      <c r="D27" s="52"/>
      <c r="E27" s="52"/>
      <c r="F27" s="52"/>
      <c r="G27" s="52"/>
      <c r="H27" s="52"/>
      <c r="I27" s="52"/>
      <c r="J27" s="51"/>
      <c r="K27" s="51"/>
      <c r="L27" s="51"/>
      <c r="M27" s="51"/>
      <c r="N27" s="104"/>
      <c r="O27" s="89"/>
      <c r="P27" s="4"/>
      <c r="Q27" s="19"/>
      <c r="R27" s="7"/>
    </row>
    <row r="28" spans="1:20" ht="12" customHeight="1" x14ac:dyDescent="0.25">
      <c r="D28" s="52"/>
      <c r="E28" s="52"/>
      <c r="F28" s="52"/>
      <c r="G28" s="52"/>
      <c r="H28" s="52"/>
      <c r="I28" s="52"/>
      <c r="J28" s="51"/>
      <c r="K28" s="51"/>
      <c r="L28" s="51"/>
      <c r="M28" s="51"/>
      <c r="N28" s="104"/>
      <c r="O28" s="89"/>
      <c r="P28" s="4"/>
      <c r="Q28" s="19"/>
      <c r="R28" s="7"/>
    </row>
    <row r="29" spans="1:20" ht="19.5" customHeight="1" x14ac:dyDescent="0.25">
      <c r="D29" s="52"/>
      <c r="E29" s="52"/>
      <c r="F29" s="52"/>
      <c r="G29" s="52"/>
      <c r="H29" s="52"/>
      <c r="I29" s="52"/>
      <c r="J29" s="51"/>
      <c r="K29" s="51"/>
      <c r="L29" s="51"/>
      <c r="M29" s="51"/>
      <c r="N29" s="104"/>
      <c r="O29" s="89"/>
      <c r="P29" s="4"/>
      <c r="Q29" s="19"/>
      <c r="R29" s="7"/>
    </row>
    <row r="30" spans="1:20" ht="19.5" customHeight="1" x14ac:dyDescent="0.25">
      <c r="D30" s="52"/>
      <c r="E30" s="52"/>
      <c r="F30" s="52"/>
      <c r="G30" s="52"/>
      <c r="H30" s="52"/>
      <c r="I30" s="52"/>
      <c r="J30" s="51"/>
      <c r="K30" s="51"/>
      <c r="L30" s="51"/>
      <c r="M30" s="51"/>
      <c r="N30" s="104"/>
      <c r="O30" s="89"/>
      <c r="P30" s="4"/>
      <c r="Q30" s="19"/>
      <c r="R30" s="7"/>
    </row>
    <row r="31" spans="1:20" ht="24.75" customHeight="1" x14ac:dyDescent="0.25">
      <c r="D31" s="52"/>
      <c r="E31" s="52"/>
      <c r="F31" s="52"/>
      <c r="G31" s="52"/>
      <c r="H31" s="52"/>
      <c r="I31" s="52"/>
      <c r="J31" s="51"/>
      <c r="K31" s="51"/>
      <c r="L31" s="51"/>
      <c r="M31" s="51"/>
      <c r="N31" s="32"/>
      <c r="O31" s="32"/>
      <c r="S31" s="32"/>
    </row>
    <row r="32" spans="1:20" ht="19.5" customHeight="1" x14ac:dyDescent="0.25">
      <c r="D32" s="52"/>
      <c r="E32" s="52"/>
      <c r="F32" s="52"/>
      <c r="G32" s="52"/>
      <c r="H32" s="52"/>
      <c r="I32" s="52"/>
      <c r="J32" s="51"/>
      <c r="K32" s="51"/>
      <c r="L32" s="51"/>
      <c r="M32" s="51"/>
      <c r="N32" s="32"/>
      <c r="O32" s="32"/>
      <c r="S32" s="32"/>
    </row>
    <row r="33" spans="1:19" ht="19.5" customHeight="1" x14ac:dyDescent="0.25">
      <c r="D33" s="52"/>
      <c r="E33" s="52"/>
      <c r="F33" s="52"/>
      <c r="G33" s="52"/>
      <c r="H33" s="52"/>
      <c r="I33" s="52"/>
      <c r="J33" s="51"/>
      <c r="K33" s="51"/>
      <c r="L33" s="51"/>
      <c r="M33" s="51"/>
      <c r="N33" s="32"/>
      <c r="O33" s="32"/>
      <c r="S33" s="32"/>
    </row>
    <row r="34" spans="1:19" ht="19.5" customHeight="1" x14ac:dyDescent="0.25">
      <c r="D34" s="52"/>
      <c r="E34" s="52"/>
      <c r="F34" s="52"/>
      <c r="G34" s="52"/>
      <c r="H34" s="52"/>
      <c r="I34" s="52"/>
      <c r="J34" s="51"/>
      <c r="K34" s="51"/>
      <c r="L34" s="51"/>
      <c r="M34" s="51"/>
      <c r="N34" s="32"/>
      <c r="O34" s="32"/>
      <c r="S34" s="32"/>
    </row>
    <row r="35" spans="1:19" ht="19.5" customHeight="1" x14ac:dyDescent="0.25">
      <c r="D35" s="52"/>
      <c r="E35" s="52"/>
      <c r="F35" s="52"/>
      <c r="G35" s="52"/>
      <c r="H35" s="52"/>
      <c r="I35" s="52"/>
      <c r="J35" s="51"/>
      <c r="K35" s="51"/>
      <c r="L35" s="51"/>
      <c r="M35" s="51"/>
      <c r="N35" s="32"/>
      <c r="O35" s="32"/>
      <c r="S35" s="32"/>
    </row>
    <row r="36" spans="1:19" s="25" customFormat="1" ht="19.5" customHeight="1" x14ac:dyDescent="0.25">
      <c r="A36" s="33"/>
      <c r="B36" s="33"/>
      <c r="C36" s="33"/>
      <c r="D36" s="52"/>
      <c r="E36" s="52"/>
      <c r="F36" s="52"/>
      <c r="G36" s="52"/>
      <c r="H36" s="52"/>
      <c r="I36" s="52"/>
      <c r="J36" s="51"/>
      <c r="K36" s="51"/>
      <c r="L36" s="51"/>
      <c r="M36" s="51"/>
    </row>
    <row r="37" spans="1:19" s="25" customFormat="1" ht="19.5" customHeight="1" x14ac:dyDescent="0.25">
      <c r="A37" s="33"/>
      <c r="B37" s="33"/>
      <c r="C37" s="33"/>
      <c r="D37" s="52"/>
      <c r="E37" s="52"/>
      <c r="F37" s="52"/>
      <c r="G37" s="52"/>
      <c r="H37" s="52"/>
      <c r="I37" s="52"/>
      <c r="J37" s="51"/>
      <c r="K37" s="51"/>
      <c r="L37" s="51"/>
      <c r="M37" s="51"/>
    </row>
    <row r="38" spans="1:19" s="25" customFormat="1" ht="19.5" customHeight="1" x14ac:dyDescent="0.25">
      <c r="A38" s="33"/>
      <c r="B38" s="33"/>
      <c r="C38" s="33"/>
      <c r="D38" s="52"/>
      <c r="E38" s="52"/>
      <c r="F38" s="52"/>
      <c r="G38" s="52"/>
      <c r="H38" s="52"/>
      <c r="I38" s="52"/>
      <c r="J38" s="51"/>
      <c r="K38" s="51"/>
      <c r="L38" s="51"/>
      <c r="M38" s="51"/>
    </row>
    <row r="39" spans="1:19" x14ac:dyDescent="0.25">
      <c r="D39" s="52"/>
      <c r="E39" s="52"/>
      <c r="F39" s="52"/>
      <c r="G39" s="52"/>
      <c r="H39" s="52"/>
      <c r="I39" s="52"/>
      <c r="J39" s="51"/>
      <c r="K39" s="51"/>
      <c r="L39" s="51"/>
      <c r="M39" s="51"/>
      <c r="N39" s="62"/>
      <c r="P39" s="20"/>
      <c r="R39" s="3"/>
      <c r="S39" s="32"/>
    </row>
    <row r="40" spans="1:19" ht="28.5" customHeight="1" x14ac:dyDescent="0.25">
      <c r="D40" s="52"/>
      <c r="E40" s="52"/>
      <c r="F40" s="52"/>
      <c r="G40" s="52"/>
      <c r="H40" s="52"/>
      <c r="I40" s="52"/>
      <c r="J40" s="51"/>
      <c r="K40" s="51"/>
      <c r="L40" s="51"/>
      <c r="M40" s="51"/>
      <c r="O40" s="62"/>
      <c r="Q40" s="20"/>
      <c r="S40" s="3"/>
    </row>
    <row r="41" spans="1:19" ht="30.75" customHeight="1" x14ac:dyDescent="0.25">
      <c r="D41" s="52"/>
      <c r="E41" s="52"/>
      <c r="F41" s="52"/>
      <c r="G41" s="52"/>
      <c r="H41" s="52"/>
      <c r="I41" s="52"/>
      <c r="J41" s="51"/>
      <c r="K41" s="51"/>
      <c r="L41" s="51"/>
      <c r="M41" s="51"/>
      <c r="N41" s="200"/>
      <c r="O41" s="201"/>
      <c r="P41" s="201"/>
      <c r="Q41" s="20"/>
      <c r="S41" s="3"/>
    </row>
    <row r="42" spans="1:19" ht="19.5" customHeight="1" x14ac:dyDescent="0.25">
      <c r="N42" s="201"/>
      <c r="O42" s="201"/>
      <c r="P42" s="201"/>
      <c r="Q42" s="150"/>
      <c r="S42" s="32"/>
    </row>
    <row r="43" spans="1:19" ht="19.5" customHeight="1" x14ac:dyDescent="0.25">
      <c r="N43" s="201"/>
      <c r="O43" s="201"/>
      <c r="P43" s="201"/>
      <c r="Q43" s="150"/>
      <c r="S43" s="32"/>
    </row>
    <row r="44" spans="1:19" s="25" customFormat="1" ht="23.25" customHeight="1" x14ac:dyDescent="0.25">
      <c r="A44" s="33"/>
      <c r="B44" s="33"/>
      <c r="C44" s="33"/>
      <c r="D44" s="55"/>
      <c r="E44" s="55"/>
      <c r="F44" s="55"/>
      <c r="G44" s="55"/>
      <c r="H44" s="55"/>
      <c r="I44" s="55"/>
      <c r="J44" s="33"/>
      <c r="K44" s="33"/>
      <c r="L44" s="33"/>
      <c r="M44" s="33"/>
      <c r="N44" s="201"/>
      <c r="O44" s="201"/>
      <c r="P44" s="201"/>
      <c r="Q44" s="24"/>
    </row>
    <row r="45" spans="1:19" s="9" customFormat="1" ht="19.5" customHeight="1" x14ac:dyDescent="0.25">
      <c r="A45" s="33"/>
      <c r="B45" s="33"/>
      <c r="C45" s="33"/>
      <c r="D45" s="55"/>
      <c r="E45" s="55"/>
      <c r="F45" s="55"/>
      <c r="G45" s="55"/>
      <c r="H45" s="55"/>
      <c r="I45" s="55"/>
      <c r="J45" s="33"/>
      <c r="K45" s="33"/>
      <c r="L45" s="33"/>
      <c r="M45" s="33"/>
      <c r="N45" s="201"/>
      <c r="O45" s="201"/>
      <c r="P45" s="201"/>
      <c r="Q45" s="31"/>
      <c r="S45" s="5"/>
    </row>
    <row r="46" spans="1:19" ht="19.5" customHeight="1" x14ac:dyDescent="0.25">
      <c r="N46" s="51"/>
      <c r="O46" s="69"/>
      <c r="P46" s="23"/>
      <c r="Q46" s="21"/>
    </row>
    <row r="47" spans="1:19" ht="19.5" customHeight="1" x14ac:dyDescent="0.25">
      <c r="N47" s="51"/>
      <c r="O47" s="69"/>
      <c r="P47" s="23"/>
      <c r="Q47" s="21"/>
    </row>
    <row r="48" spans="1:19" ht="21.75" customHeight="1" x14ac:dyDescent="0.25">
      <c r="N48" s="51"/>
      <c r="O48" s="71"/>
      <c r="P48" s="11"/>
      <c r="Q48" s="21"/>
    </row>
    <row r="49" spans="1:19" ht="15.75" customHeight="1" x14ac:dyDescent="0.25">
      <c r="N49" s="51"/>
      <c r="P49" s="22"/>
      <c r="Q49" s="29"/>
      <c r="R49" s="4"/>
      <c r="S49" s="14"/>
    </row>
    <row r="50" spans="1:19" ht="16.5" customHeight="1" x14ac:dyDescent="0.25">
      <c r="N50" s="51"/>
      <c r="R50" s="4"/>
      <c r="S50" s="14"/>
    </row>
    <row r="51" spans="1:19" s="10" customFormat="1" ht="16.5" customHeight="1" x14ac:dyDescent="0.25">
      <c r="A51" s="33"/>
      <c r="B51" s="33"/>
      <c r="C51" s="33"/>
      <c r="D51" s="55"/>
      <c r="E51" s="55"/>
      <c r="F51" s="55"/>
      <c r="G51" s="55"/>
      <c r="H51" s="55"/>
      <c r="I51" s="55"/>
      <c r="J51" s="33"/>
      <c r="K51" s="33"/>
      <c r="L51" s="33"/>
      <c r="M51" s="33"/>
      <c r="N51" s="82"/>
      <c r="O51" s="80"/>
      <c r="R51" s="6"/>
      <c r="S51" s="110"/>
    </row>
    <row r="52" spans="1:19" x14ac:dyDescent="0.25">
      <c r="R52" s="4"/>
      <c r="S52" s="14"/>
    </row>
    <row r="53" spans="1:19" ht="12" customHeight="1" x14ac:dyDescent="0.25">
      <c r="N53" s="76"/>
      <c r="P53" s="15"/>
      <c r="R53" s="4"/>
      <c r="S53" s="14"/>
    </row>
    <row r="54" spans="1:19" x14ac:dyDescent="0.25">
      <c r="O54" s="76"/>
      <c r="P54" s="12"/>
    </row>
    <row r="55" spans="1:19" s="104" customFormat="1" ht="15" customHeight="1" x14ac:dyDescent="0.25">
      <c r="A55" s="33"/>
      <c r="B55" s="33"/>
      <c r="C55" s="33"/>
      <c r="D55" s="55"/>
      <c r="E55" s="55"/>
      <c r="F55" s="55"/>
      <c r="G55" s="55"/>
      <c r="H55" s="55"/>
      <c r="I55" s="55"/>
      <c r="J55" s="33"/>
      <c r="K55" s="33"/>
      <c r="L55" s="33"/>
      <c r="M55" s="33"/>
      <c r="N55" s="47"/>
      <c r="O55" s="33"/>
      <c r="S55" s="150"/>
    </row>
    <row r="56" spans="1:19" s="25" customFormat="1" ht="17.25" customHeight="1" x14ac:dyDescent="0.25">
      <c r="A56" s="33"/>
      <c r="B56" s="33"/>
      <c r="C56" s="33"/>
      <c r="D56" s="55"/>
      <c r="E56" s="55"/>
      <c r="F56" s="55"/>
      <c r="G56" s="55"/>
      <c r="H56" s="55"/>
      <c r="I56" s="55"/>
      <c r="J56" s="33"/>
      <c r="K56" s="33"/>
      <c r="L56" s="33"/>
      <c r="M56" s="33"/>
      <c r="N56" s="65"/>
      <c r="O56" s="68"/>
      <c r="S56" s="24"/>
    </row>
    <row r="57" spans="1:19" ht="12" customHeight="1" x14ac:dyDescent="0.25">
      <c r="N57" s="51"/>
      <c r="O57" s="81"/>
      <c r="P57" s="1"/>
      <c r="Q57" s="1"/>
      <c r="R57" s="6"/>
    </row>
    <row r="58" spans="1:19" s="10" customFormat="1" ht="12" customHeight="1" x14ac:dyDescent="0.25">
      <c r="A58" s="33"/>
      <c r="B58" s="33"/>
      <c r="C58" s="33"/>
      <c r="D58" s="55"/>
      <c r="E58" s="55"/>
      <c r="F58" s="55"/>
      <c r="G58" s="55"/>
      <c r="H58" s="55"/>
      <c r="I58" s="55"/>
      <c r="J58" s="33"/>
      <c r="K58" s="33"/>
      <c r="L58" s="33"/>
      <c r="M58" s="33"/>
      <c r="N58" s="82"/>
      <c r="O58" s="81"/>
      <c r="P58" s="6"/>
      <c r="Q58" s="6"/>
      <c r="R58" s="6"/>
      <c r="S58" s="18"/>
    </row>
    <row r="59" spans="1:19" s="16" customFormat="1" ht="27.75" customHeight="1" x14ac:dyDescent="0.25">
      <c r="A59" s="33"/>
      <c r="B59" s="33"/>
      <c r="C59" s="33"/>
      <c r="D59" s="55"/>
      <c r="E59" s="55"/>
      <c r="F59" s="55"/>
      <c r="G59" s="55"/>
      <c r="H59" s="55"/>
      <c r="I59" s="55"/>
      <c r="J59" s="33"/>
      <c r="K59" s="33"/>
      <c r="L59" s="33"/>
      <c r="M59" s="33"/>
      <c r="N59" s="79"/>
      <c r="O59" s="82"/>
      <c r="P59" s="27"/>
      <c r="R59" s="17"/>
    </row>
    <row r="60" spans="1:19" ht="30" customHeight="1" x14ac:dyDescent="0.25">
      <c r="N60" s="51"/>
      <c r="O60" s="79"/>
      <c r="P60" s="4"/>
      <c r="R60" s="6"/>
    </row>
    <row r="61" spans="1:19" ht="20.25" customHeight="1" x14ac:dyDescent="0.25">
      <c r="N61" s="51"/>
      <c r="O61" s="51"/>
      <c r="P61" s="4"/>
      <c r="Q61" s="4"/>
    </row>
    <row r="62" spans="1:19" x14ac:dyDescent="0.25">
      <c r="N62" s="51"/>
      <c r="O62" s="51"/>
      <c r="P62" s="4"/>
    </row>
    <row r="63" spans="1:19" x14ac:dyDescent="0.25">
      <c r="N63" s="51"/>
      <c r="O63" s="51"/>
      <c r="P63" s="4"/>
    </row>
    <row r="64" spans="1:19" x14ac:dyDescent="0.25">
      <c r="N64" s="51"/>
      <c r="O64" s="51"/>
      <c r="P64" s="4"/>
    </row>
    <row r="65" spans="14:19" x14ac:dyDescent="0.25">
      <c r="N65" s="51"/>
      <c r="O65" s="51"/>
      <c r="P65" s="4"/>
    </row>
    <row r="66" spans="14:19" x14ac:dyDescent="0.25">
      <c r="N66" s="51"/>
      <c r="O66" s="51"/>
      <c r="P66" s="4"/>
      <c r="S66" s="32"/>
    </row>
    <row r="67" spans="14:19" x14ac:dyDescent="0.25">
      <c r="N67" s="51"/>
      <c r="O67" s="51"/>
      <c r="P67" s="4"/>
      <c r="S67" s="32"/>
    </row>
    <row r="68" spans="14:19" x14ac:dyDescent="0.25">
      <c r="N68" s="51"/>
      <c r="O68" s="51"/>
      <c r="P68" s="4"/>
      <c r="S68" s="32"/>
    </row>
    <row r="69" spans="14:19" x14ac:dyDescent="0.25">
      <c r="N69" s="51"/>
      <c r="O69" s="51"/>
      <c r="P69" s="4"/>
      <c r="S69" s="32"/>
    </row>
    <row r="70" spans="14:19" x14ac:dyDescent="0.25">
      <c r="N70" s="51"/>
      <c r="O70" s="51"/>
      <c r="P70" s="4"/>
      <c r="S70" s="32"/>
    </row>
    <row r="71" spans="14:19" x14ac:dyDescent="0.25">
      <c r="N71" s="51"/>
      <c r="O71" s="51"/>
      <c r="P71" s="4"/>
      <c r="S71" s="32"/>
    </row>
    <row r="72" spans="14:19" x14ac:dyDescent="0.25">
      <c r="N72" s="51"/>
      <c r="O72" s="51"/>
      <c r="P72" s="4"/>
      <c r="S72" s="32"/>
    </row>
    <row r="73" spans="14:19" x14ac:dyDescent="0.25">
      <c r="N73" s="51"/>
      <c r="O73" s="51"/>
      <c r="P73" s="4"/>
      <c r="S73" s="32"/>
    </row>
    <row r="74" spans="14:19" x14ac:dyDescent="0.25">
      <c r="N74" s="51"/>
      <c r="O74" s="51"/>
      <c r="P74" s="4"/>
      <c r="S74" s="32"/>
    </row>
    <row r="75" spans="14:19" x14ac:dyDescent="0.25">
      <c r="N75" s="51"/>
      <c r="O75" s="51"/>
      <c r="P75" s="4"/>
      <c r="S75" s="32"/>
    </row>
    <row r="76" spans="14:19" x14ac:dyDescent="0.25">
      <c r="N76" s="51"/>
      <c r="O76" s="51"/>
      <c r="P76" s="4"/>
      <c r="S76" s="32"/>
    </row>
    <row r="77" spans="14:19" x14ac:dyDescent="0.25">
      <c r="N77" s="51"/>
      <c r="O77" s="51"/>
      <c r="P77" s="4"/>
      <c r="S77" s="32"/>
    </row>
    <row r="78" spans="14:19" x14ac:dyDescent="0.25">
      <c r="O78" s="51"/>
      <c r="S78" s="32"/>
    </row>
  </sheetData>
  <sheetProtection algorithmName="SHA-512" hashValue="jSsEIlZ7s4QZoS/tk/FPWzo8+owMIU0XJFGPuqSOt8N9Ss1IsP2DUFHMuhVUc/g2AEqAEGxfw9QV94PL4wEjDw==" saltValue="n4/VypOAXH1HRn59f/BUDA==" spinCount="100000" sheet="1" objects="1" scenarios="1"/>
  <mergeCells count="8">
    <mergeCell ref="N41:P45"/>
    <mergeCell ref="A1:M1"/>
    <mergeCell ref="A2:M2"/>
    <mergeCell ref="A7:M7"/>
    <mergeCell ref="B8:H8"/>
    <mergeCell ref="K12:K13"/>
    <mergeCell ref="A17:F21"/>
    <mergeCell ref="J21:K21"/>
  </mergeCells>
  <pageMargins left="0.23622047244094491" right="0.23622047244094491" top="0.74803149606299213" bottom="0.74803149606299213" header="0.31496062992125984" footer="0.31496062992125984"/>
  <pageSetup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"/>
  <sheetViews>
    <sheetView workbookViewId="0">
      <selection activeCell="K14" sqref="K14"/>
    </sheetView>
  </sheetViews>
  <sheetFormatPr defaultColWidth="8.85546875" defaultRowHeight="15" x14ac:dyDescent="0.25"/>
  <cols>
    <col min="1" max="5" width="18.42578125" style="32" customWidth="1"/>
    <col min="6" max="16384" width="8.85546875" style="32"/>
  </cols>
  <sheetData>
    <row r="1" spans="1:5" x14ac:dyDescent="0.25">
      <c r="A1" s="161" t="s">
        <v>67</v>
      </c>
      <c r="B1" s="161" t="s">
        <v>68</v>
      </c>
      <c r="C1" s="161" t="s">
        <v>69</v>
      </c>
      <c r="D1" s="161" t="s">
        <v>3</v>
      </c>
      <c r="E1" s="161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1" ma:contentTypeDescription="Create a new document." ma:contentTypeScope="" ma:versionID="726cb4869a71479d7a5f853d9ff426a8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bf46b3330b045d46fecfff5197be24e9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05309-0771-4B03-9FF0-111A01C50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BB000-254E-433F-8B3F-100D7D09CB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DC159-DAE0-4920-B3A0-07C60C039B3C}">
  <ds:schemaRefs>
    <ds:schemaRef ds:uri="0b0121e5-3ec4-4181-a00c-a568cef9096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61bd43f-9386-4f45-a13c-b55eaeffe1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Soccer</vt:lpstr>
      <vt:lpstr>Futsal</vt:lpstr>
      <vt:lpstr>Referee</vt:lpstr>
      <vt:lpstr>Referee List</vt:lpstr>
      <vt:lpstr>Futsal!Print_Area</vt:lpstr>
      <vt:lpstr>Referee!Print_Area</vt:lpstr>
      <vt:lpstr>Soccer!Print_Area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Franks</dc:creator>
  <cp:lastModifiedBy>Eden Senger</cp:lastModifiedBy>
  <cp:lastPrinted>2017-09-13T16:58:23Z</cp:lastPrinted>
  <dcterms:created xsi:type="dcterms:W3CDTF">2014-01-14T20:45:36Z</dcterms:created>
  <dcterms:modified xsi:type="dcterms:W3CDTF">2020-07-07T19:07:05Z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Order">
    <vt:r8>49400</vt:r8>
  </property>
</Properties>
</file>