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skatchewansoccer.sharepoint.com/sites/SSA/Shared Documents/Registrar/Registrations/!Indoor Registrations/Indoor 2022 (NEW YEAR)/"/>
    </mc:Choice>
  </mc:AlternateContent>
  <xr:revisionPtr revIDLastSave="13" documentId="8_{D6A54C7E-C11C-4913-A798-69336EAE42AA}" xr6:coauthVersionLast="47" xr6:coauthVersionMax="47" xr10:uidLastSave="{90524418-A48A-427C-85FC-9104DB8C40DA}"/>
  <bookViews>
    <workbookView xWindow="-28920" yWindow="-120" windowWidth="29040" windowHeight="15720" tabRatio="823" xr2:uid="{00000000-000D-0000-FFFF-FFFF00000000}"/>
  </bookViews>
  <sheets>
    <sheet name="Soccer" sheetId="2" r:id="rId1"/>
    <sheet name="Futsal" sheetId="3" r:id="rId2"/>
    <sheet name="Referee" sheetId="4" r:id="rId3"/>
  </sheets>
  <definedNames>
    <definedName name="_xlnm.Print_Area" localSheetId="1">Futsal!$A$1:$M$62</definedName>
    <definedName name="_xlnm.Print_Area" localSheetId="2">Referee!$A$1:$K$26</definedName>
    <definedName name="_xlnm.Print_Area" localSheetId="0">Soccer!$A$1:$M$62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E27" i="3" s="1"/>
  <c r="F27" i="3" s="1"/>
  <c r="G27" i="3" s="1"/>
  <c r="H27" i="3" s="1"/>
  <c r="I27" i="3" s="1"/>
  <c r="J27" i="3" s="1"/>
  <c r="K27" i="3" s="1"/>
  <c r="C27" i="3"/>
  <c r="B27" i="3"/>
  <c r="D27" i="2"/>
  <c r="E27" i="2" s="1"/>
  <c r="F27" i="2" s="1"/>
  <c r="G27" i="2" s="1"/>
  <c r="H27" i="2" s="1"/>
  <c r="I27" i="2" s="1"/>
  <c r="J27" i="2" s="1"/>
  <c r="K27" i="2" s="1"/>
  <c r="C27" i="2"/>
  <c r="B27" i="2"/>
  <c r="C14" i="3"/>
  <c r="D14" i="3" s="1"/>
  <c r="E14" i="3" s="1"/>
  <c r="F14" i="3" s="1"/>
  <c r="G14" i="3" s="1"/>
  <c r="B14" i="3"/>
  <c r="D14" i="2"/>
  <c r="E14" i="2" s="1"/>
  <c r="F14" i="2" s="1"/>
  <c r="G14" i="2" s="1"/>
  <c r="J22" i="4"/>
  <c r="H11" i="4"/>
  <c r="G14" i="4"/>
  <c r="H14" i="4" s="1"/>
  <c r="F14" i="4"/>
  <c r="E14" i="4"/>
  <c r="D14" i="4"/>
  <c r="C14" i="4"/>
  <c r="B14" i="4"/>
  <c r="I50" i="3"/>
  <c r="D50" i="3"/>
  <c r="C31" i="3"/>
  <c r="D31" i="3"/>
  <c r="E31" i="3"/>
  <c r="F31" i="3"/>
  <c r="G31" i="3"/>
  <c r="H31" i="3"/>
  <c r="I31" i="3"/>
  <c r="J31" i="3"/>
  <c r="K31" i="3"/>
  <c r="B31" i="3"/>
  <c r="C18" i="3"/>
  <c r="D18" i="3"/>
  <c r="E18" i="3"/>
  <c r="F18" i="3"/>
  <c r="G18" i="3"/>
  <c r="B18" i="3"/>
  <c r="C44" i="3"/>
  <c r="D44" i="3"/>
  <c r="B44" i="3"/>
  <c r="L28" i="3"/>
  <c r="H15" i="3"/>
  <c r="J49" i="2"/>
  <c r="E49" i="2"/>
  <c r="I50" i="2"/>
  <c r="D50" i="2"/>
  <c r="F41" i="2"/>
  <c r="C31" i="2"/>
  <c r="D31" i="2"/>
  <c r="E31" i="2"/>
  <c r="F31" i="2"/>
  <c r="G31" i="2"/>
  <c r="H31" i="2"/>
  <c r="I31" i="2"/>
  <c r="J31" i="2"/>
  <c r="K31" i="2"/>
  <c r="B31" i="2"/>
  <c r="L28" i="2"/>
  <c r="C18" i="2"/>
  <c r="D18" i="2"/>
  <c r="E18" i="2"/>
  <c r="F18" i="2"/>
  <c r="G18" i="2"/>
  <c r="B18" i="2"/>
  <c r="H15" i="2"/>
  <c r="H13" i="4"/>
  <c r="H12" i="4"/>
  <c r="J11" i="4" l="1"/>
  <c r="H50" i="3"/>
  <c r="G50" i="3"/>
  <c r="C50" i="3"/>
  <c r="B50" i="3"/>
  <c r="H50" i="2"/>
  <c r="G50" i="2"/>
  <c r="J50" i="2" s="1"/>
  <c r="C50" i="2"/>
  <c r="B50" i="2"/>
  <c r="C44" i="2"/>
  <c r="D44" i="2"/>
  <c r="E44" i="2"/>
  <c r="B44" i="2"/>
  <c r="H17" i="2"/>
  <c r="F43" i="2"/>
  <c r="F42" i="2"/>
  <c r="F38" i="2"/>
  <c r="F39" i="2"/>
  <c r="F37" i="2"/>
  <c r="H10" i="3"/>
  <c r="H11" i="3"/>
  <c r="H12" i="3"/>
  <c r="H16" i="3"/>
  <c r="H17" i="3"/>
  <c r="L23" i="3"/>
  <c r="L24" i="3"/>
  <c r="L25" i="3"/>
  <c r="L29" i="3"/>
  <c r="L30" i="3"/>
  <c r="E37" i="3"/>
  <c r="E38" i="3"/>
  <c r="E39" i="3"/>
  <c r="E42" i="3"/>
  <c r="E43" i="3"/>
  <c r="E49" i="3"/>
  <c r="J49" i="3"/>
  <c r="J50" i="3"/>
  <c r="L30" i="2"/>
  <c r="L29" i="2"/>
  <c r="L25" i="2"/>
  <c r="L24" i="2"/>
  <c r="L23" i="2"/>
  <c r="H16" i="2"/>
  <c r="H12" i="2"/>
  <c r="H11" i="2"/>
  <c r="H10" i="2"/>
  <c r="E50" i="2" l="1"/>
  <c r="M48" i="2" s="1"/>
  <c r="H18" i="3"/>
  <c r="M12" i="3" s="1"/>
  <c r="E44" i="3"/>
  <c r="M38" i="3" s="1"/>
  <c r="L31" i="3"/>
  <c r="M25" i="3" s="1"/>
  <c r="E50" i="3"/>
  <c r="M48" i="3" s="1"/>
  <c r="L31" i="2"/>
  <c r="M25" i="2" s="1"/>
  <c r="H18" i="2"/>
  <c r="M12" i="2" s="1"/>
  <c r="F44" i="2"/>
  <c r="M38" i="2" s="1"/>
  <c r="L58" i="2" l="1"/>
  <c r="L58" i="3"/>
</calcChain>
</file>

<file path=xl/sharedStrings.xml><?xml version="1.0" encoding="utf-8"?>
<sst xmlns="http://schemas.openxmlformats.org/spreadsheetml/2006/main" count="202" uniqueCount="81">
  <si>
    <r>
      <t xml:space="preserve">INDOOR REGISTRAR REPORT </t>
    </r>
    <r>
      <rPr>
        <b/>
        <sz val="22"/>
        <color theme="1"/>
        <rFont val="Calibri"/>
        <family val="2"/>
        <scheme val="minor"/>
      </rPr>
      <t>SOCCER</t>
    </r>
  </si>
  <si>
    <r>
      <t xml:space="preserve">For registrations received after December 8 - and up to March 31, 
or 1 month after season ends, whichever comes first. Report and fees must be submitted or late fees will be applied. 
</t>
    </r>
    <r>
      <rPr>
        <b/>
        <sz val="11"/>
        <rFont val="Calibri"/>
        <family val="2"/>
        <scheme val="minor"/>
      </rPr>
      <t>Futsal registrations can be added to the next tab.</t>
    </r>
  </si>
  <si>
    <t>SSA Member Organization:</t>
  </si>
  <si>
    <t>Contact Name:</t>
  </si>
  <si>
    <t>Date Submitted:</t>
  </si>
  <si>
    <t>Contact Email:</t>
  </si>
  <si>
    <t>MINI - SOCCER - $16 per Player</t>
  </si>
  <si>
    <t>TEAMS</t>
  </si>
  <si>
    <t>Age</t>
  </si>
  <si>
    <t>U4</t>
  </si>
  <si>
    <t>U5</t>
  </si>
  <si>
    <t>U6</t>
  </si>
  <si>
    <t>U7</t>
  </si>
  <si>
    <t>U8</t>
  </si>
  <si>
    <t>U9</t>
  </si>
  <si>
    <t>Total</t>
  </si>
  <si>
    <t>Male Teams</t>
  </si>
  <si>
    <t>Female Teams</t>
  </si>
  <si>
    <t>Co-ed Teams</t>
  </si>
  <si>
    <t>PLAYERS</t>
  </si>
  <si>
    <t>2019 &amp; Younger</t>
  </si>
  <si>
    <t xml:space="preserve">MINI TOTAL </t>
  </si>
  <si>
    <t>Non-Binary</t>
  </si>
  <si>
    <t>Male Players</t>
  </si>
  <si>
    <t>Female Players</t>
  </si>
  <si>
    <t>Total $</t>
  </si>
  <si>
    <t>YOUTH - SOCCER - $32 per player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</si>
  <si>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</si>
  <si>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</si>
  <si>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</si>
  <si>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</si>
  <si>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</si>
  <si>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</si>
  <si>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</si>
  <si>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</si>
  <si>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</si>
  <si>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</si>
  <si>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 xml:space="preserve">YOUTH TOTAL </t>
  </si>
  <si>
    <t>ADULT - SOCCER - $32 per Player</t>
  </si>
  <si>
    <t>League</t>
  </si>
  <si>
    <t>Adult</t>
  </si>
  <si>
    <t>Masters</t>
  </si>
  <si>
    <t>55+</t>
  </si>
  <si>
    <t>Walking Soccer</t>
  </si>
  <si>
    <t xml:space="preserve">ADULT TOTAL </t>
  </si>
  <si>
    <t>TEAM PERSONNEL - SOCCER - $10 per Coach</t>
  </si>
  <si>
    <t>COACHES</t>
  </si>
  <si>
    <t>Managers, Trainers, Gender Representative and all other Team Personnel</t>
  </si>
  <si>
    <t>Gender</t>
  </si>
  <si>
    <t xml:space="preserve">M </t>
  </si>
  <si>
    <t>F</t>
  </si>
  <si>
    <t>NB</t>
  </si>
  <si>
    <t>#  of Personnel</t>
  </si>
  <si>
    <t xml:space="preserve">TEAM PERSONNEL 
TOTAL </t>
  </si>
  <si>
    <r>
      <t xml:space="preserve">* Player-Coaches/Managers are only exempt if they are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coaching/managing on the same team in which they play. </t>
    </r>
  </si>
  <si>
    <t>ALL TEAM PERSONNEL MUST BE REGISTERED.  
This includes all managers, coaches, trainers, and anyone else who will be on the field or bench with the players.</t>
  </si>
  <si>
    <t>Total Owing</t>
  </si>
  <si>
    <t>INFORMATION PROVIDED MUST BE COMPLETE AND ACCURATE IN ORDER TO BE FULLY REGISTERED.</t>
  </si>
  <si>
    <r>
      <t xml:space="preserve">Submit this form electronically to registrar@sasksoccer.com. </t>
    </r>
    <r>
      <rPr>
        <sz val="12"/>
        <color rgb="FFFF0000"/>
        <rFont val="Calibri"/>
        <family val="2"/>
        <scheme val="minor"/>
      </rPr>
      <t>Payments for Registration are to be by cheque or e-transfer.</t>
    </r>
  </si>
  <si>
    <r>
      <rPr>
        <b/>
        <sz val="12"/>
        <color theme="1"/>
        <rFont val="Calibri"/>
        <family val="2"/>
        <scheme val="minor"/>
      </rPr>
      <t>Cheques should be made payable</t>
    </r>
    <r>
      <rPr>
        <sz val="12"/>
        <color theme="1"/>
        <rFont val="Calibri"/>
        <family val="2"/>
        <scheme val="minor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  <scheme val="minor"/>
      </rPr>
      <t xml:space="preserve">E-transfer </t>
    </r>
    <r>
      <rPr>
        <sz val="12"/>
        <color theme="1"/>
        <rFont val="Calibri"/>
        <family val="2"/>
        <scheme val="minor"/>
      </rPr>
      <t xml:space="preserve">to ea@sasksoccer.com (include Member Organization name and registration season in the notes) </t>
    </r>
  </si>
  <si>
    <r>
      <t xml:space="preserve">INDOOR REGISTRAR REPORT </t>
    </r>
    <r>
      <rPr>
        <b/>
        <sz val="22"/>
        <color theme="1"/>
        <rFont val="Calibri"/>
        <family val="2"/>
        <scheme val="minor"/>
      </rPr>
      <t>FUTSAL</t>
    </r>
  </si>
  <si>
    <r>
      <t xml:space="preserve">For registrations received after December 8 - and up to March 31, 
or 1 month after season ends, whichever comes first. Report and fees must be submitted or late fees will be applied. 
</t>
    </r>
    <r>
      <rPr>
        <b/>
        <sz val="11"/>
        <rFont val="Calibri"/>
        <family val="2"/>
        <scheme val="minor"/>
      </rPr>
      <t>Soccer registrations can be added to the first tab.</t>
    </r>
  </si>
  <si>
    <t>MINI - FUTSAL - $16 per Player</t>
  </si>
  <si>
    <t>YOUTH - FUTSAL - $32 per player</t>
  </si>
  <si>
    <t>ADULT - FUTSAL - $32 per Player</t>
  </si>
  <si>
    <t>TEAM PERSONNEL - FUTSAL - $10 per Coach</t>
  </si>
  <si>
    <t>2023 REFEREE REGISTRAR REPORT</t>
  </si>
  <si>
    <t xml:space="preserve">All Registrations from Sept 30 - Dec 8
</t>
  </si>
  <si>
    <t>OFFICIALS</t>
  </si>
  <si>
    <t>Classification</t>
  </si>
  <si>
    <t>Small Sided (12/13 yrs)</t>
  </si>
  <si>
    <t>Youth (14/15 yrs)</t>
  </si>
  <si>
    <t>District (16+)</t>
  </si>
  <si>
    <t>Regional</t>
  </si>
  <si>
    <t>Provincial</t>
  </si>
  <si>
    <t>National/FIFA</t>
  </si>
  <si>
    <t>Female</t>
  </si>
  <si>
    <t>REFEREE TOTAL</t>
  </si>
  <si>
    <t>Male</t>
  </si>
  <si>
    <t>Totals</t>
  </si>
  <si>
    <t xml:space="preserve">ALL REFEREES MUST BE REGISTERED.  
Provide list of all referees on "Referee List" sheet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</si>
</sst>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[Red]\-&quot;$&quot;#,##0.00"/>
  </numFmts>
  <fonts count="50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24"/>
      <name val="Calibri"/>
      <family val="2"/>
      <scheme val="minor"/>
    </font>
    <font>
      <sz val="8"/>
      <name val="Calibri"/>
      <family val="2"/>
    </font>
    <font>
      <sz val="9"/>
      <color theme="0" tint="-0.499984740745262"/>
      <name val="Calibri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.5"/>
      <name val="Arial"/>
      <family val="2"/>
    </font>
    <font>
      <sz val="8.5"/>
      <color theme="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0" tint="-0.499984740745262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.5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3"/>
      <name val="Arial"/>
      <family val="2"/>
    </font>
    <font>
      <sz val="14"/>
      <name val="Calibri"/>
      <family val="2"/>
      <scheme val="minor"/>
    </font>
    <font>
      <u/>
      <sz val="9.35"/>
      <color theme="10"/>
      <name val="Calibri"/>
      <family val="2"/>
    </font>
    <font>
      <sz val="7"/>
      <name val="Calibri"/>
      <family val="2"/>
    </font>
    <font>
      <b/>
      <sz val="2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44" fontId="4" fillId="0" borderId="0" xfId="1" applyFont="1" applyFill="1" applyBorder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 vertical="center"/>
    </xf>
    <xf numFmtId="44" fontId="4" fillId="0" borderId="0" xfId="1" applyFont="1" applyFill="1" applyBorder="1" applyAlignment="1">
      <alignment horizontal="right"/>
    </xf>
    <xf numFmtId="44" fontId="12" fillId="0" borderId="0" xfId="1" applyFont="1" applyFill="1" applyBorder="1" applyAlignment="1">
      <alignment horizontal="right"/>
    </xf>
    <xf numFmtId="44" fontId="13" fillId="0" borderId="0" xfId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44" fontId="31" fillId="0" borderId="1" xfId="1" applyFont="1" applyBorder="1" applyAlignment="1" applyProtection="1">
      <alignment horizontal="center"/>
    </xf>
    <xf numFmtId="4" fontId="37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8" fillId="3" borderId="4" xfId="2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 indent="1"/>
      <protection locked="0"/>
    </xf>
    <xf numFmtId="0" fontId="17" fillId="0" borderId="0" xfId="0" applyFont="1" applyAlignment="1" applyProtection="1">
      <alignment horizontal="left" indent="1"/>
      <protection locked="0"/>
    </xf>
    <xf numFmtId="0" fontId="18" fillId="0" borderId="0" xfId="0" applyFont="1" applyProtection="1">
      <protection locked="0"/>
    </xf>
    <xf numFmtId="0" fontId="9" fillId="0" borderId="0" xfId="0" applyFont="1" applyAlignment="1" applyProtection="1">
      <alignment horizontal="left" indent="1"/>
      <protection locked="0"/>
    </xf>
    <xf numFmtId="44" fontId="0" fillId="0" borderId="0" xfId="0" applyNumberFormat="1" applyProtection="1">
      <protection locked="0"/>
    </xf>
    <xf numFmtId="44" fontId="19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4" fontId="23" fillId="0" borderId="0" xfId="0" applyNumberFormat="1" applyFont="1" applyProtection="1">
      <protection locked="0"/>
    </xf>
    <xf numFmtId="44" fontId="16" fillId="0" borderId="0" xfId="0" applyNumberFormat="1" applyFont="1" applyProtection="1">
      <protection locked="0"/>
    </xf>
    <xf numFmtId="0" fontId="36" fillId="0" borderId="0" xfId="0" applyFont="1" applyAlignment="1" applyProtection="1">
      <alignment horizontal="left" vertical="center" inden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4" fontId="25" fillId="0" borderId="0" xfId="0" applyNumberFormat="1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left" indent="1"/>
      <protection locked="0"/>
    </xf>
    <xf numFmtId="0" fontId="3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27" fillId="5" borderId="5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0" fontId="28" fillId="6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37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9" xfId="0" applyFont="1" applyBorder="1" applyAlignment="1">
      <alignment vertical="center"/>
    </xf>
    <xf numFmtId="0" fontId="33" fillId="0" borderId="9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44" fontId="31" fillId="0" borderId="1" xfId="1" applyFont="1" applyBorder="1" applyAlignment="1" applyProtection="1"/>
    <xf numFmtId="0" fontId="43" fillId="8" borderId="0" xfId="0" applyFont="1" applyFill="1" applyAlignment="1" applyProtection="1">
      <alignment horizontal="center"/>
      <protection locked="0"/>
    </xf>
    <xf numFmtId="4" fontId="37" fillId="0" borderId="10" xfId="0" applyNumberFormat="1" applyFont="1" applyBorder="1" applyAlignment="1">
      <alignment horizontal="center"/>
    </xf>
    <xf numFmtId="0" fontId="33" fillId="0" borderId="2" xfId="0" applyFont="1" applyBorder="1" applyAlignment="1" applyProtection="1">
      <alignment horizontal="left"/>
      <protection locked="0"/>
    </xf>
    <xf numFmtId="0" fontId="43" fillId="0" borderId="0" xfId="0" applyFont="1" applyProtection="1">
      <protection locked="0"/>
    </xf>
    <xf numFmtId="0" fontId="28" fillId="6" borderId="13" xfId="0" applyFont="1" applyFill="1" applyBorder="1" applyAlignment="1" applyProtection="1">
      <alignment horizontal="center"/>
      <protection locked="0"/>
    </xf>
    <xf numFmtId="0" fontId="28" fillId="6" borderId="14" xfId="0" applyFont="1" applyFill="1" applyBorder="1" applyAlignment="1">
      <alignment horizontal="center"/>
    </xf>
    <xf numFmtId="0" fontId="27" fillId="5" borderId="15" xfId="0" applyFont="1" applyFill="1" applyBorder="1" applyAlignment="1">
      <alignment horizontal="center"/>
    </xf>
    <xf numFmtId="0" fontId="28" fillId="3" borderId="13" xfId="2" applyFont="1" applyFill="1" applyBorder="1" applyAlignment="1" applyProtection="1">
      <alignment horizontal="center"/>
      <protection locked="0"/>
    </xf>
    <xf numFmtId="0" fontId="28" fillId="3" borderId="14" xfId="2" applyFont="1" applyFill="1" applyBorder="1" applyAlignment="1" applyProtection="1">
      <alignment horizontal="center"/>
      <protection locked="0"/>
    </xf>
    <xf numFmtId="44" fontId="40" fillId="0" borderId="16" xfId="1" applyFont="1" applyBorder="1" applyAlignment="1" applyProtection="1">
      <alignment horizontal="left" indent="1"/>
    </xf>
    <xf numFmtId="44" fontId="40" fillId="0" borderId="17" xfId="1" applyFont="1" applyBorder="1" applyAlignment="1" applyProtection="1">
      <alignment horizontal="left" indent="1"/>
    </xf>
    <xf numFmtId="44" fontId="40" fillId="0" borderId="18" xfId="1" applyFont="1" applyBorder="1" applyAlignment="1" applyProtection="1">
      <alignment horizontal="left" indent="1"/>
    </xf>
    <xf numFmtId="0" fontId="27" fillId="5" borderId="12" xfId="0" applyFont="1" applyFill="1" applyBorder="1" applyAlignment="1">
      <alignment horizontal="center" wrapText="1"/>
    </xf>
    <xf numFmtId="44" fontId="7" fillId="0" borderId="16" xfId="1" applyFont="1" applyBorder="1" applyAlignment="1" applyProtection="1">
      <alignment horizontal="left" indent="1"/>
    </xf>
    <xf numFmtId="44" fontId="7" fillId="0" borderId="17" xfId="1" applyFont="1" applyBorder="1" applyAlignment="1" applyProtection="1">
      <alignment horizontal="left" indent="1"/>
    </xf>
    <xf numFmtId="44" fontId="7" fillId="0" borderId="18" xfId="1" applyFont="1" applyBorder="1" applyAlignment="1" applyProtection="1">
      <alignment horizontal="left" indent="1"/>
    </xf>
    <xf numFmtId="0" fontId="27" fillId="5" borderId="13" xfId="0" applyFont="1" applyFill="1" applyBorder="1" applyAlignment="1">
      <alignment horizontal="center"/>
    </xf>
    <xf numFmtId="0" fontId="27" fillId="5" borderId="21" xfId="0" applyFont="1" applyFill="1" applyBorder="1" applyAlignment="1">
      <alignment horizontal="center"/>
    </xf>
    <xf numFmtId="0" fontId="28" fillId="3" borderId="14" xfId="2" applyFont="1" applyFill="1" applyBorder="1" applyAlignment="1">
      <alignment horizontal="center"/>
    </xf>
    <xf numFmtId="44" fontId="11" fillId="0" borderId="16" xfId="1" applyFont="1" applyFill="1" applyBorder="1" applyAlignment="1" applyProtection="1">
      <alignment horizontal="center"/>
    </xf>
    <xf numFmtId="44" fontId="11" fillId="0" borderId="17" xfId="1" applyFont="1" applyFill="1" applyBorder="1" applyAlignment="1" applyProtection="1">
      <alignment horizontal="center"/>
    </xf>
    <xf numFmtId="44" fontId="11" fillId="0" borderId="18" xfId="1" applyFont="1" applyFill="1" applyBorder="1" applyAlignment="1" applyProtection="1">
      <alignment horizontal="center"/>
    </xf>
    <xf numFmtId="0" fontId="27" fillId="5" borderId="14" xfId="0" applyFont="1" applyFill="1" applyBorder="1" applyAlignment="1">
      <alignment horizontal="center" wrapText="1"/>
    </xf>
    <xf numFmtId="44" fontId="7" fillId="0" borderId="18" xfId="1" applyFont="1" applyFill="1" applyBorder="1" applyAlignment="1" applyProtection="1">
      <alignment horizontal="left" indent="1"/>
    </xf>
    <xf numFmtId="0" fontId="0" fillId="0" borderId="1" xfId="0" applyBorder="1" applyProtection="1">
      <protection locked="0"/>
    </xf>
    <xf numFmtId="0" fontId="3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27" fillId="5" borderId="22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7" fillId="5" borderId="24" xfId="0" applyFont="1" applyFill="1" applyBorder="1" applyAlignment="1">
      <alignment horizontal="center"/>
    </xf>
    <xf numFmtId="0" fontId="28" fillId="6" borderId="25" xfId="0" applyFont="1" applyFill="1" applyBorder="1" applyAlignment="1" applyProtection="1">
      <alignment horizontal="center"/>
      <protection locked="0"/>
    </xf>
    <xf numFmtId="0" fontId="28" fillId="6" borderId="26" xfId="0" applyFont="1" applyFill="1" applyBorder="1" applyAlignment="1" applyProtection="1">
      <alignment horizontal="center"/>
      <protection locked="0"/>
    </xf>
    <xf numFmtId="0" fontId="28" fillId="6" borderId="21" xfId="0" applyFont="1" applyFill="1" applyBorder="1" applyAlignment="1">
      <alignment horizontal="center"/>
    </xf>
    <xf numFmtId="0" fontId="27" fillId="5" borderId="30" xfId="0" applyFont="1" applyFill="1" applyBorder="1" applyAlignment="1">
      <alignment horizontal="center"/>
    </xf>
    <xf numFmtId="0" fontId="28" fillId="3" borderId="22" xfId="2" applyFont="1" applyFill="1" applyBorder="1" applyAlignment="1" applyProtection="1">
      <alignment horizontal="center"/>
      <protection locked="0"/>
    </xf>
    <xf numFmtId="0" fontId="28" fillId="3" borderId="23" xfId="2" applyFont="1" applyFill="1" applyBorder="1" applyAlignment="1" applyProtection="1">
      <alignment horizontal="center"/>
      <protection locked="0"/>
    </xf>
    <xf numFmtId="0" fontId="28" fillId="3" borderId="24" xfId="2" applyFont="1" applyFill="1" applyBorder="1" applyAlignment="1">
      <alignment horizontal="center"/>
    </xf>
    <xf numFmtId="44" fontId="31" fillId="0" borderId="0" xfId="1" applyFont="1" applyBorder="1" applyAlignment="1" applyProtection="1">
      <alignment horizontal="center"/>
    </xf>
    <xf numFmtId="15" fontId="0" fillId="0" borderId="0" xfId="0" applyNumberFormat="1" applyAlignment="1" applyProtection="1">
      <alignment horizontal="right"/>
      <protection locked="0"/>
    </xf>
    <xf numFmtId="0" fontId="47" fillId="0" borderId="9" xfId="3" applyFill="1" applyBorder="1" applyAlignment="1" applyProtection="1">
      <alignment horizontal="left"/>
      <protection locked="0"/>
    </xf>
    <xf numFmtId="0" fontId="27" fillId="5" borderId="5" xfId="0" applyFont="1" applyFill="1" applyBorder="1" applyAlignment="1">
      <alignment horizontal="center" wrapText="1"/>
    </xf>
    <xf numFmtId="6" fontId="27" fillId="5" borderId="33" xfId="0" applyNumberFormat="1" applyFont="1" applyFill="1" applyBorder="1" applyAlignment="1">
      <alignment horizontal="center" wrapText="1"/>
    </xf>
    <xf numFmtId="6" fontId="27" fillId="5" borderId="34" xfId="0" applyNumberFormat="1" applyFont="1" applyFill="1" applyBorder="1" applyAlignment="1">
      <alignment horizontal="center" wrapText="1"/>
    </xf>
    <xf numFmtId="6" fontId="27" fillId="5" borderId="34" xfId="0" applyNumberFormat="1" applyFont="1" applyFill="1" applyBorder="1" applyAlignment="1">
      <alignment horizontal="center"/>
    </xf>
    <xf numFmtId="0" fontId="28" fillId="6" borderId="22" xfId="0" applyFont="1" applyFill="1" applyBorder="1" applyAlignment="1" applyProtection="1">
      <alignment horizontal="center"/>
      <protection locked="0"/>
    </xf>
    <xf numFmtId="0" fontId="28" fillId="6" borderId="23" xfId="0" applyFont="1" applyFill="1" applyBorder="1" applyAlignment="1" applyProtection="1">
      <alignment horizontal="center"/>
      <protection locked="0"/>
    </xf>
    <xf numFmtId="0" fontId="28" fillId="6" borderId="24" xfId="0" applyFont="1" applyFill="1" applyBorder="1" applyAlignment="1">
      <alignment horizontal="center"/>
    </xf>
    <xf numFmtId="6" fontId="28" fillId="6" borderId="16" xfId="0" applyNumberFormat="1" applyFont="1" applyFill="1" applyBorder="1" applyAlignment="1">
      <alignment horizontal="center"/>
    </xf>
    <xf numFmtId="6" fontId="28" fillId="6" borderId="17" xfId="0" applyNumberFormat="1" applyFont="1" applyFill="1" applyBorder="1" applyAlignment="1">
      <alignment horizontal="center"/>
    </xf>
    <xf numFmtId="44" fontId="28" fillId="6" borderId="18" xfId="1" applyFont="1" applyFill="1" applyBorder="1" applyAlignment="1" applyProtection="1">
      <alignment horizontal="center"/>
    </xf>
    <xf numFmtId="44" fontId="48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7" fillId="5" borderId="22" xfId="0" applyFont="1" applyFill="1" applyBorder="1" applyAlignment="1">
      <alignment horizontal="center" wrapText="1"/>
    </xf>
    <xf numFmtId="0" fontId="28" fillId="9" borderId="13" xfId="2" applyFont="1" applyFill="1" applyBorder="1" applyAlignment="1" applyProtection="1">
      <alignment horizontal="center"/>
      <protection locked="0"/>
    </xf>
    <xf numFmtId="0" fontId="28" fillId="9" borderId="4" xfId="2" applyFont="1" applyFill="1" applyBorder="1" applyAlignment="1" applyProtection="1">
      <alignment horizontal="center"/>
      <protection locked="0"/>
    </xf>
    <xf numFmtId="0" fontId="28" fillId="9" borderId="14" xfId="2" applyFont="1" applyFill="1" applyBorder="1" applyAlignment="1" applyProtection="1">
      <alignment horizontal="center"/>
      <protection locked="0"/>
    </xf>
    <xf numFmtId="0" fontId="28" fillId="9" borderId="22" xfId="2" applyFont="1" applyFill="1" applyBorder="1" applyAlignment="1" applyProtection="1">
      <alignment horizontal="center"/>
      <protection locked="0"/>
    </xf>
    <xf numFmtId="0" fontId="28" fillId="9" borderId="23" xfId="2" applyFont="1" applyFill="1" applyBorder="1" applyAlignment="1" applyProtection="1">
      <alignment horizontal="center"/>
      <protection locked="0"/>
    </xf>
    <xf numFmtId="0" fontId="28" fillId="9" borderId="24" xfId="2" applyFont="1" applyFill="1" applyBorder="1" applyAlignment="1" applyProtection="1">
      <alignment horizontal="center"/>
      <protection locked="0"/>
    </xf>
    <xf numFmtId="0" fontId="28" fillId="9" borderId="14" xfId="2" applyFont="1" applyFill="1" applyBorder="1" applyAlignment="1">
      <alignment horizontal="center"/>
    </xf>
    <xf numFmtId="0" fontId="28" fillId="4" borderId="13" xfId="0" applyFont="1" applyFill="1" applyBorder="1" applyAlignment="1" applyProtection="1">
      <alignment horizontal="center"/>
      <protection locked="0"/>
    </xf>
    <xf numFmtId="0" fontId="28" fillId="4" borderId="4" xfId="0" applyFont="1" applyFill="1" applyBorder="1" applyAlignment="1" applyProtection="1">
      <alignment horizontal="center"/>
      <protection locked="0"/>
    </xf>
    <xf numFmtId="0" fontId="28" fillId="4" borderId="14" xfId="0" applyFont="1" applyFill="1" applyBorder="1" applyAlignment="1">
      <alignment horizontal="center"/>
    </xf>
    <xf numFmtId="0" fontId="28" fillId="4" borderId="16" xfId="0" applyFont="1" applyFill="1" applyBorder="1" applyAlignment="1" applyProtection="1">
      <alignment horizontal="center"/>
      <protection locked="0"/>
    </xf>
    <xf numFmtId="0" fontId="28" fillId="4" borderId="17" xfId="0" applyFont="1" applyFill="1" applyBorder="1" applyAlignment="1" applyProtection="1">
      <alignment horizontal="center"/>
      <protection locked="0"/>
    </xf>
    <xf numFmtId="0" fontId="28" fillId="4" borderId="13" xfId="2" applyFont="1" applyFill="1" applyBorder="1" applyAlignment="1" applyProtection="1">
      <alignment horizontal="center"/>
      <protection locked="0"/>
    </xf>
    <xf numFmtId="0" fontId="28" fillId="4" borderId="4" xfId="2" applyFont="1" applyFill="1" applyBorder="1" applyAlignment="1" applyProtection="1">
      <alignment horizontal="center"/>
      <protection locked="0"/>
    </xf>
    <xf numFmtId="0" fontId="28" fillId="4" borderId="14" xfId="2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44" fontId="31" fillId="0" borderId="0" xfId="1" applyFont="1" applyBorder="1" applyAlignment="1" applyProtection="1">
      <alignment horizontal="center"/>
    </xf>
    <xf numFmtId="44" fontId="32" fillId="0" borderId="1" xfId="1" applyFont="1" applyBorder="1" applyAlignment="1" applyProtection="1"/>
    <xf numFmtId="0" fontId="34" fillId="2" borderId="0" xfId="0" applyFont="1" applyFill="1" applyAlignment="1">
      <alignment horizontal="center" vertical="center" wrapText="1"/>
    </xf>
    <xf numFmtId="164" fontId="45" fillId="2" borderId="3" xfId="0" applyNumberFormat="1" applyFont="1" applyFill="1" applyBorder="1" applyAlignment="1">
      <alignment horizontal="center" vertical="center"/>
    </xf>
    <xf numFmtId="0" fontId="29" fillId="4" borderId="6" xfId="0" applyFont="1" applyFill="1" applyBorder="1" applyAlignment="1" applyProtection="1">
      <alignment horizontal="left" vertical="center"/>
      <protection locked="0"/>
    </xf>
    <xf numFmtId="0" fontId="29" fillId="4" borderId="7" xfId="0" applyFont="1" applyFill="1" applyBorder="1" applyAlignment="1" applyProtection="1">
      <alignment horizontal="left" vertical="center"/>
      <protection locked="0"/>
    </xf>
    <xf numFmtId="0" fontId="43" fillId="7" borderId="6" xfId="0" applyFont="1" applyFill="1" applyBorder="1" applyAlignment="1" applyProtection="1">
      <alignment horizontal="center"/>
      <protection locked="0"/>
    </xf>
    <xf numFmtId="0" fontId="43" fillId="7" borderId="7" xfId="0" applyFont="1" applyFill="1" applyBorder="1" applyAlignment="1" applyProtection="1">
      <alignment horizontal="center"/>
      <protection locked="0"/>
    </xf>
    <xf numFmtId="0" fontId="43" fillId="7" borderId="8" xfId="0" applyFont="1" applyFill="1" applyBorder="1" applyAlignment="1" applyProtection="1">
      <alignment horizontal="center"/>
      <protection locked="0"/>
    </xf>
    <xf numFmtId="0" fontId="43" fillId="7" borderId="31" xfId="0" applyFont="1" applyFill="1" applyBorder="1" applyAlignment="1" applyProtection="1">
      <alignment horizontal="center"/>
      <protection locked="0"/>
    </xf>
    <xf numFmtId="0" fontId="43" fillId="7" borderId="10" xfId="0" applyFont="1" applyFill="1" applyBorder="1" applyAlignment="1" applyProtection="1">
      <alignment horizontal="center"/>
      <protection locked="0"/>
    </xf>
    <xf numFmtId="0" fontId="43" fillId="7" borderId="32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44" fillId="7" borderId="19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center" vertical="center" wrapText="1"/>
    </xf>
    <xf numFmtId="0" fontId="44" fillId="7" borderId="20" xfId="0" applyFont="1" applyFill="1" applyBorder="1" applyAlignment="1">
      <alignment horizontal="center" vertical="center" wrapText="1"/>
    </xf>
    <xf numFmtId="0" fontId="44" fillId="7" borderId="37" xfId="0" applyFont="1" applyFill="1" applyBorder="1" applyAlignment="1" applyProtection="1">
      <alignment horizontal="center" vertical="center"/>
      <protection locked="0"/>
    </xf>
    <xf numFmtId="0" fontId="44" fillId="7" borderId="1" xfId="0" applyFont="1" applyFill="1" applyBorder="1" applyAlignment="1" applyProtection="1">
      <alignment horizontal="center" vertical="center"/>
      <protection locked="0"/>
    </xf>
    <xf numFmtId="0" fontId="44" fillId="7" borderId="38" xfId="0" applyFont="1" applyFill="1" applyBorder="1" applyAlignment="1" applyProtection="1">
      <alignment horizontal="center" vertical="center"/>
      <protection locked="0"/>
    </xf>
    <xf numFmtId="0" fontId="44" fillId="7" borderId="19" xfId="0" applyFont="1" applyFill="1" applyBorder="1" applyAlignment="1" applyProtection="1">
      <alignment horizontal="center" vertical="center"/>
      <protection locked="0"/>
    </xf>
    <xf numFmtId="0" fontId="44" fillId="7" borderId="11" xfId="0" applyFont="1" applyFill="1" applyBorder="1" applyAlignment="1" applyProtection="1">
      <alignment horizontal="center" vertical="center"/>
      <protection locked="0"/>
    </xf>
    <xf numFmtId="0" fontId="44" fillId="7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3" fillId="7" borderId="19" xfId="0" applyFont="1" applyFill="1" applyBorder="1" applyAlignment="1" applyProtection="1">
      <alignment horizontal="center"/>
      <protection locked="0"/>
    </xf>
    <xf numFmtId="0" fontId="43" fillId="7" borderId="11" xfId="0" applyFont="1" applyFill="1" applyBorder="1" applyAlignment="1" applyProtection="1">
      <alignment horizontal="center"/>
      <protection locked="0"/>
    </xf>
    <xf numFmtId="44" fontId="31" fillId="0" borderId="1" xfId="1" applyFont="1" applyBorder="1" applyAlignment="1" applyProtection="1">
      <alignment horizontal="center"/>
    </xf>
    <xf numFmtId="0" fontId="43" fillId="7" borderId="27" xfId="0" applyFont="1" applyFill="1" applyBorder="1" applyAlignment="1" applyProtection="1">
      <alignment horizontal="center"/>
      <protection locked="0"/>
    </xf>
    <xf numFmtId="0" fontId="43" fillId="7" borderId="28" xfId="0" applyFont="1" applyFill="1" applyBorder="1" applyAlignment="1" applyProtection="1">
      <alignment horizontal="center"/>
      <protection locked="0"/>
    </xf>
    <xf numFmtId="0" fontId="43" fillId="7" borderId="29" xfId="0" applyFont="1" applyFill="1" applyBorder="1" applyAlignment="1" applyProtection="1">
      <alignment horizontal="center"/>
      <protection locked="0"/>
    </xf>
    <xf numFmtId="0" fontId="44" fillId="7" borderId="6" xfId="0" applyFont="1" applyFill="1" applyBorder="1" applyAlignment="1" applyProtection="1">
      <alignment horizontal="center" vertical="center"/>
      <protection locked="0"/>
    </xf>
    <xf numFmtId="0" fontId="44" fillId="7" borderId="7" xfId="0" applyFont="1" applyFill="1" applyBorder="1" applyAlignment="1" applyProtection="1">
      <alignment horizontal="center" vertical="center"/>
      <protection locked="0"/>
    </xf>
    <xf numFmtId="0" fontId="44" fillId="7" borderId="8" xfId="0" applyFont="1" applyFill="1" applyBorder="1" applyAlignment="1" applyProtection="1">
      <alignment horizontal="center" vertical="center"/>
      <protection locked="0"/>
    </xf>
    <xf numFmtId="0" fontId="43" fillId="7" borderId="35" xfId="0" applyFont="1" applyFill="1" applyBorder="1" applyAlignment="1" applyProtection="1">
      <alignment horizontal="center"/>
      <protection locked="0"/>
    </xf>
    <xf numFmtId="0" fontId="43" fillId="7" borderId="0" xfId="0" applyFont="1" applyFill="1" applyAlignment="1" applyProtection="1">
      <alignment horizontal="center"/>
      <protection locked="0"/>
    </xf>
    <xf numFmtId="0" fontId="43" fillId="7" borderId="36" xfId="0" applyFont="1" applyFill="1" applyBorder="1" applyAlignment="1" applyProtection="1">
      <alignment horizontal="center"/>
      <protection locked="0"/>
    </xf>
    <xf numFmtId="44" fontId="45" fillId="2" borderId="3" xfId="0" applyNumberFormat="1" applyFont="1" applyFill="1" applyBorder="1" applyAlignment="1">
      <alignment horizontal="center" vertical="center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33" fillId="0" borderId="0" xfId="0" applyFont="1" applyAlignment="1"/>
  </cellXfs>
  <cellStyles count="4">
    <cellStyle name="Currency" xfId="1" builtinId="4"/>
    <cellStyle name="Hyperlink" xfId="3" builtinId="8"/>
    <cellStyle name="Normal" xfId="0" builtinId="0"/>
    <cellStyle name="Normal 17" xfId="2" xr:uid="{00000000-0005-0000-0000-000003000000}"/>
  </cellStyles>
  <dxfs count="0"/>
  <tableStyles count="0" defaultTableStyle="TableStyleMedium2" defaultPivotStyle="PivotStyleLight16"/>
  <colors>
    <mruColors>
      <color rgb="FF0D53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91328</xdr:colOff>
      <xdr:row>0</xdr:row>
      <xdr:rowOff>68916</xdr:rowOff>
    </xdr:from>
    <xdr:to>
      <xdr:col>1</xdr:col>
      <xdr:colOff>629772</xdr:colOff>
      <xdr:row>1</xdr:row>
      <xdr:rowOff>522016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13E191C-AC1E-48EC-AFCB-CF116C025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8" y="68916"/>
          <a:ext cx="1457326" cy="9269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91328</xdr:colOff>
      <xdr:row>0</xdr:row>
      <xdr:rowOff>68916</xdr:rowOff>
    </xdr:from>
    <xdr:to>
      <xdr:col>1</xdr:col>
      <xdr:colOff>629772</xdr:colOff>
      <xdr:row>1</xdr:row>
      <xdr:rowOff>522016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7602A7-A039-41C6-96C0-282E00104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8" y="68916"/>
          <a:ext cx="1462369" cy="92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180975</xdr:rowOff>
    </xdr:from>
    <xdr:to>
      <xdr:col>1</xdr:col>
      <xdr:colOff>579531</xdr:colOff>
      <xdr:row>1</xdr:row>
      <xdr:rowOff>540629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697F3-6972-493A-B426-79852C07A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325656" cy="829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4"/>
  <sheetViews>
    <sheetView showGridLines="0" tabSelected="1" view="pageBreakPreview" zoomScale="85" zoomScaleNormal="85" zoomScaleSheetLayoutView="85" workbookViewId="0">
      <selection activeCell="L14" sqref="L14"/>
    </sheetView>
  </sheetViews>
  <sheetFormatPr defaultColWidth="8.85546875" defaultRowHeight="14.45"/>
  <cols>
    <col min="1" max="1" width="13.85546875" style="25" customWidth="1"/>
    <col min="2" max="2" width="9.5703125" style="25" bestFit="1" customWidth="1"/>
    <col min="3" max="3" width="10.28515625" style="25" customWidth="1"/>
    <col min="4" max="4" width="10.85546875" style="41" customWidth="1"/>
    <col min="5" max="5" width="12.140625" style="41" customWidth="1"/>
    <col min="6" max="8" width="11.28515625" style="41" customWidth="1"/>
    <col min="9" max="9" width="10.28515625" style="41" customWidth="1"/>
    <col min="10" max="10" width="10.140625" style="25" customWidth="1"/>
    <col min="11" max="11" width="11.42578125" style="25" customWidth="1"/>
    <col min="12" max="12" width="13" style="25" customWidth="1"/>
    <col min="13" max="13" width="18.140625" style="25" customWidth="1"/>
    <col min="14" max="14" width="26.85546875" style="25" customWidth="1"/>
    <col min="15" max="15" width="19" style="25" customWidth="1"/>
    <col min="16" max="16" width="5.28515625" customWidth="1"/>
    <col min="17" max="17" width="3.5703125" hidden="1" customWidth="1"/>
    <col min="18" max="18" width="16.7109375" customWidth="1"/>
    <col min="19" max="19" width="10.7109375" style="10" customWidth="1"/>
  </cols>
  <sheetData>
    <row r="1" spans="1:19" s="5" customFormat="1" ht="36.75" customHeight="1">
      <c r="A1" s="183" t="s">
        <v>0</v>
      </c>
      <c r="B1" s="183"/>
      <c r="C1" s="183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6"/>
      <c r="O1" s="36"/>
      <c r="Q1" s="9"/>
      <c r="S1" s="2"/>
    </row>
    <row r="2" spans="1:19" s="33" customFormat="1" ht="49.5" customHeight="1">
      <c r="A2" s="185" t="s">
        <v>1</v>
      </c>
      <c r="B2" s="185"/>
      <c r="C2" s="186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37"/>
      <c r="O2" s="37"/>
      <c r="Q2" s="34"/>
      <c r="S2" s="35"/>
    </row>
    <row r="3" spans="1:19" s="33" customFormat="1" ht="26.25" customHeight="1">
      <c r="A3" s="72" t="s">
        <v>2</v>
      </c>
      <c r="B3" s="72"/>
      <c r="C3" s="72"/>
      <c r="D3" s="88"/>
      <c r="E3" s="71"/>
      <c r="F3" s="71"/>
      <c r="G3" s="71"/>
      <c r="H3" s="71"/>
      <c r="I3" s="71"/>
      <c r="J3" s="71"/>
      <c r="K3" s="71"/>
      <c r="L3" s="71"/>
      <c r="N3" s="37"/>
      <c r="O3" s="37"/>
      <c r="Q3" s="34"/>
      <c r="S3" s="35"/>
    </row>
    <row r="4" spans="1:19" s="33" customFormat="1" ht="28.5" customHeight="1">
      <c r="A4" s="72" t="s">
        <v>3</v>
      </c>
      <c r="B4" s="72"/>
      <c r="C4" s="76"/>
      <c r="D4" s="76"/>
      <c r="E4" s="76"/>
      <c r="F4" s="76"/>
      <c r="H4" s="79"/>
      <c r="I4" s="80" t="s">
        <v>4</v>
      </c>
      <c r="J4" s="40"/>
      <c r="K4" s="71"/>
      <c r="L4" s="73"/>
      <c r="M4" s="37"/>
      <c r="N4" s="34"/>
      <c r="P4" s="35"/>
    </row>
    <row r="5" spans="1:19" s="33" customFormat="1" ht="24.75" customHeight="1">
      <c r="A5" s="72" t="s">
        <v>5</v>
      </c>
      <c r="B5" s="72"/>
      <c r="C5" s="111"/>
      <c r="D5" s="112"/>
      <c r="E5" s="112"/>
      <c r="F5" s="113"/>
      <c r="G5" s="113"/>
      <c r="H5" s="113"/>
      <c r="I5" s="113"/>
      <c r="J5" s="113"/>
      <c r="K5" s="113"/>
      <c r="L5" s="114"/>
      <c r="M5" s="28"/>
      <c r="N5" s="37"/>
      <c r="O5" s="37"/>
      <c r="Q5" s="34"/>
      <c r="S5" s="35"/>
    </row>
    <row r="6" spans="1:19" s="33" customFormat="1" ht="9.75" customHeight="1" thickBot="1">
      <c r="A6" s="74"/>
      <c r="B6" s="74"/>
      <c r="C6" s="74"/>
      <c r="D6" s="75"/>
      <c r="E6" s="75"/>
      <c r="F6" s="110"/>
      <c r="G6" s="110"/>
      <c r="H6" s="110"/>
      <c r="I6" s="110"/>
      <c r="J6" s="110"/>
      <c r="K6" s="110"/>
      <c r="L6" s="28"/>
      <c r="M6" s="28"/>
      <c r="N6" s="37"/>
      <c r="O6" s="37"/>
      <c r="Q6" s="34"/>
      <c r="S6" s="35"/>
    </row>
    <row r="7" spans="1:19" s="33" customFormat="1" ht="24.75" customHeight="1" thickBot="1">
      <c r="A7" s="163" t="s">
        <v>6</v>
      </c>
      <c r="B7" s="164"/>
      <c r="C7" s="164"/>
      <c r="D7" s="201"/>
      <c r="E7" s="201"/>
      <c r="F7" s="201"/>
      <c r="G7" s="201"/>
      <c r="H7" s="201"/>
      <c r="I7" s="201"/>
      <c r="J7" s="201"/>
      <c r="K7" s="201"/>
      <c r="L7" s="201"/>
      <c r="M7" s="202"/>
      <c r="N7" s="81"/>
      <c r="O7"/>
      <c r="P7"/>
      <c r="Q7" s="34"/>
      <c r="S7" s="35"/>
    </row>
    <row r="8" spans="1:19" s="33" customFormat="1" ht="15.6">
      <c r="A8" s="70"/>
      <c r="B8" s="188" t="s">
        <v>7</v>
      </c>
      <c r="C8" s="189"/>
      <c r="D8" s="189"/>
      <c r="E8" s="189"/>
      <c r="F8" s="189"/>
      <c r="G8" s="189"/>
      <c r="H8" s="189"/>
      <c r="J8" s="89"/>
      <c r="K8" s="89"/>
      <c r="L8" s="25"/>
      <c r="M8" s="25"/>
      <c r="N8" s="81"/>
      <c r="O8"/>
      <c r="P8"/>
      <c r="Q8" s="34"/>
      <c r="S8" s="35"/>
    </row>
    <row r="9" spans="1:19" s="23" customFormat="1" ht="26.25" customHeight="1">
      <c r="A9" s="67" t="s">
        <v>8</v>
      </c>
      <c r="B9" s="98" t="s">
        <v>9</v>
      </c>
      <c r="C9" s="65" t="s">
        <v>10</v>
      </c>
      <c r="D9" s="65" t="s">
        <v>11</v>
      </c>
      <c r="E9" s="65" t="s">
        <v>12</v>
      </c>
      <c r="F9" s="65" t="s">
        <v>13</v>
      </c>
      <c r="G9" s="65" t="s">
        <v>14</v>
      </c>
      <c r="H9" s="92" t="s">
        <v>15</v>
      </c>
      <c r="J9" s="70"/>
      <c r="K9" s="70"/>
      <c r="M9"/>
      <c r="N9"/>
    </row>
    <row r="10" spans="1:19" ht="19.5" customHeight="1">
      <c r="A10" s="68" t="s">
        <v>16</v>
      </c>
      <c r="B10" s="90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91">
        <f>SUM(B10:G10)</f>
        <v>0</v>
      </c>
      <c r="I10"/>
      <c r="J10" s="70"/>
      <c r="K10" s="70"/>
      <c r="L10" s="1"/>
      <c r="M10"/>
      <c r="N10"/>
      <c r="O10"/>
      <c r="S10"/>
    </row>
    <row r="11" spans="1:19" ht="19.5" customHeight="1">
      <c r="A11" s="68" t="s">
        <v>17</v>
      </c>
      <c r="B11" s="90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91">
        <f>SUM(B11:G11)</f>
        <v>0</v>
      </c>
      <c r="I11"/>
      <c r="J11" s="70"/>
      <c r="K11" s="159"/>
      <c r="L11"/>
      <c r="M11"/>
      <c r="N11"/>
      <c r="O11"/>
      <c r="S11"/>
    </row>
    <row r="12" spans="1:19" ht="19.5" customHeight="1">
      <c r="A12" s="68" t="s">
        <v>18</v>
      </c>
      <c r="B12" s="90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91">
        <f>SUM(B12:G12)</f>
        <v>0</v>
      </c>
      <c r="I12"/>
      <c r="J12" s="70"/>
      <c r="K12" s="184"/>
      <c r="L12"/>
      <c r="M12" s="159">
        <f>H18</f>
        <v>0</v>
      </c>
      <c r="N12"/>
      <c r="O12"/>
      <c r="S12"/>
    </row>
    <row r="13" spans="1:19" ht="15.95" thickBot="1">
      <c r="A13" s="68"/>
      <c r="B13" s="191" t="s">
        <v>19</v>
      </c>
      <c r="C13" s="192"/>
      <c r="D13" s="192"/>
      <c r="E13" s="192"/>
      <c r="F13" s="192"/>
      <c r="G13" s="192"/>
      <c r="H13" s="193"/>
      <c r="I13"/>
      <c r="J13" s="89"/>
      <c r="K13"/>
      <c r="L13"/>
      <c r="M13" s="190"/>
      <c r="N13"/>
      <c r="O13"/>
      <c r="S13"/>
    </row>
    <row r="14" spans="1:19" ht="27">
      <c r="A14" s="68"/>
      <c r="B14" s="141" t="s">
        <v>20</v>
      </c>
      <c r="C14" s="116">
        <v>2018</v>
      </c>
      <c r="D14" s="116">
        <f>C14-1</f>
        <v>2017</v>
      </c>
      <c r="E14" s="116">
        <f>D14-1</f>
        <v>2016</v>
      </c>
      <c r="F14" s="116">
        <f>E14-1</f>
        <v>2015</v>
      </c>
      <c r="G14" s="116">
        <f>F14-1</f>
        <v>2014</v>
      </c>
      <c r="H14" s="117" t="s">
        <v>15</v>
      </c>
      <c r="I14"/>
      <c r="J14" s="70"/>
      <c r="K14" s="31"/>
      <c r="L14"/>
      <c r="M14" s="30" t="s">
        <v>21</v>
      </c>
      <c r="N14"/>
      <c r="O14"/>
      <c r="S14"/>
    </row>
    <row r="15" spans="1:19" ht="15.6">
      <c r="A15" s="68" t="s">
        <v>22</v>
      </c>
      <c r="B15" s="93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94">
        <f>SUM(B15:G15)</f>
        <v>0</v>
      </c>
      <c r="I15"/>
      <c r="J15" s="70"/>
      <c r="K15" s="31"/>
      <c r="L15"/>
      <c r="M15" s="31">
        <v>4512</v>
      </c>
      <c r="N15"/>
      <c r="O15"/>
      <c r="S15"/>
    </row>
    <row r="16" spans="1:19" ht="19.5" customHeight="1">
      <c r="A16" s="68" t="s">
        <v>23</v>
      </c>
      <c r="B16" s="93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94">
        <f>SUM(B16:G16)</f>
        <v>0</v>
      </c>
      <c r="I16"/>
      <c r="J16" s="70"/>
      <c r="K16" s="30"/>
      <c r="L16"/>
      <c r="M16" s="31"/>
      <c r="N16"/>
      <c r="O16"/>
      <c r="S16"/>
    </row>
    <row r="17" spans="1:19" ht="19.5" customHeight="1">
      <c r="A17" s="68" t="s">
        <v>24</v>
      </c>
      <c r="B17" s="93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94">
        <f>SUM(B17:G17)</f>
        <v>0</v>
      </c>
      <c r="I17"/>
      <c r="J17" s="70"/>
      <c r="K17" s="31"/>
      <c r="L17" s="1"/>
      <c r="M17"/>
      <c r="N17"/>
      <c r="O17"/>
      <c r="S17"/>
    </row>
    <row r="18" spans="1:19" ht="19.5" customHeight="1" thickBot="1">
      <c r="A18" s="67" t="s">
        <v>25</v>
      </c>
      <c r="B18" s="95">
        <f>(B16+B17+B15)*16</f>
        <v>0</v>
      </c>
      <c r="C18" s="96">
        <f t="shared" ref="C18:H18" si="0">(C16+C17+C15)*16</f>
        <v>0</v>
      </c>
      <c r="D18" s="96">
        <f t="shared" si="0"/>
        <v>0</v>
      </c>
      <c r="E18" s="96">
        <f t="shared" si="0"/>
        <v>0</v>
      </c>
      <c r="F18" s="96">
        <f t="shared" si="0"/>
        <v>0</v>
      </c>
      <c r="G18" s="96">
        <f t="shared" si="0"/>
        <v>0</v>
      </c>
      <c r="H18" s="97">
        <f t="shared" si="0"/>
        <v>0</v>
      </c>
      <c r="I18"/>
      <c r="J18" s="70"/>
      <c r="K18" s="70"/>
      <c r="L18" s="1"/>
      <c r="M18"/>
      <c r="N18"/>
      <c r="O18"/>
      <c r="S18"/>
    </row>
    <row r="19" spans="1:19" ht="15.75" customHeight="1" thickBot="1">
      <c r="H19" s="44"/>
      <c r="I19" s="44"/>
      <c r="J19" s="27"/>
      <c r="K19" s="43"/>
      <c r="L19" s="27"/>
      <c r="M19" s="45"/>
      <c r="N19"/>
      <c r="O19"/>
      <c r="Q19" s="7"/>
      <c r="R19" s="3"/>
    </row>
    <row r="20" spans="1:19" ht="20.25" customHeight="1" thickBot="1">
      <c r="A20" s="163" t="s">
        <v>26</v>
      </c>
      <c r="B20" s="164"/>
      <c r="C20" s="164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/>
      <c r="O20"/>
      <c r="Q20" s="7"/>
    </row>
    <row r="21" spans="1:19" ht="20.25" customHeight="1" thickBot="1">
      <c r="A21" s="83"/>
      <c r="B21" s="165" t="s">
        <v>7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7"/>
      <c r="M21" s="86"/>
      <c r="N21"/>
      <c r="O21"/>
      <c r="Q21" s="7"/>
    </row>
    <row r="22" spans="1:19" ht="24" customHeight="1">
      <c r="A22" s="67" t="s">
        <v>8</v>
      </c>
      <c r="B22" s="115" t="s">
        <v>27</v>
      </c>
      <c r="C22" s="116" t="s">
        <v>28</v>
      </c>
      <c r="D22" s="116" t="s">
        <v>29</v>
      </c>
      <c r="E22" s="116" t="s">
        <v>30</v>
      </c>
      <c r="F22" s="116" t="s">
        <v>31</v>
      </c>
      <c r="G22" s="116" t="s">
        <v>32</v>
      </c>
      <c r="H22" s="116" t="s">
        <v>33</v>
      </c>
      <c r="I22" s="116" t="s">
        <v>34</v>
      </c>
      <c r="J22" s="116" t="s">
        <v>35</v>
      </c>
      <c r="K22" s="116" t="s">
        <v>36</v>
      </c>
      <c r="L22" s="117" t="s">
        <v>15</v>
      </c>
      <c r="N22" s="70"/>
      <c r="O22"/>
      <c r="Q22" s="7"/>
      <c r="S22"/>
    </row>
    <row r="23" spans="1:19" ht="19.5" customHeight="1">
      <c r="A23" s="68" t="s">
        <v>16</v>
      </c>
      <c r="B23" s="90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91">
        <f>SUM(B23:K23)</f>
        <v>0</v>
      </c>
      <c r="N23" s="70"/>
      <c r="O23"/>
      <c r="P23" s="21"/>
      <c r="S23"/>
    </row>
    <row r="24" spans="1:19" ht="19.5" customHeight="1">
      <c r="A24" s="68" t="s">
        <v>17</v>
      </c>
      <c r="B24" s="90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91">
        <f>SUM(B24:K24)</f>
        <v>0</v>
      </c>
      <c r="M24"/>
      <c r="N24" s="70"/>
      <c r="O24"/>
      <c r="P24" s="21"/>
      <c r="S24"/>
    </row>
    <row r="25" spans="1:19" ht="19.5" customHeight="1" thickBot="1">
      <c r="A25" s="68" t="s">
        <v>18</v>
      </c>
      <c r="B25" s="118">
        <v>0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20">
        <f>SUM(B25:K25)</f>
        <v>0</v>
      </c>
      <c r="M25" s="85">
        <f>L31</f>
        <v>0</v>
      </c>
      <c r="N25"/>
      <c r="O25"/>
      <c r="P25" s="21"/>
      <c r="S25"/>
    </row>
    <row r="26" spans="1:19" ht="19.5" customHeight="1" thickBot="1">
      <c r="A26" s="68"/>
      <c r="B26" s="168" t="s">
        <v>19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70"/>
      <c r="M26" s="87" t="s">
        <v>37</v>
      </c>
      <c r="N26"/>
      <c r="O26" s="21"/>
      <c r="S26"/>
    </row>
    <row r="27" spans="1:19" ht="19.5" customHeight="1">
      <c r="A27" s="68"/>
      <c r="B27" s="115">
        <f>G14-1</f>
        <v>2013</v>
      </c>
      <c r="C27" s="116">
        <f>B27-1</f>
        <v>2012</v>
      </c>
      <c r="D27" s="116">
        <f t="shared" ref="D27:K27" si="1">C27-1</f>
        <v>2011</v>
      </c>
      <c r="E27" s="116">
        <f t="shared" si="1"/>
        <v>2010</v>
      </c>
      <c r="F27" s="116">
        <f t="shared" si="1"/>
        <v>2009</v>
      </c>
      <c r="G27" s="116">
        <f t="shared" si="1"/>
        <v>2008</v>
      </c>
      <c r="H27" s="116">
        <f t="shared" si="1"/>
        <v>2007</v>
      </c>
      <c r="I27" s="116">
        <f t="shared" si="1"/>
        <v>2006</v>
      </c>
      <c r="J27" s="116">
        <f t="shared" si="1"/>
        <v>2005</v>
      </c>
      <c r="K27" s="116">
        <f t="shared" si="1"/>
        <v>2004</v>
      </c>
      <c r="L27" s="117" t="s">
        <v>15</v>
      </c>
      <c r="M27" s="31">
        <v>4514</v>
      </c>
      <c r="N27"/>
      <c r="O27"/>
      <c r="S27"/>
    </row>
    <row r="28" spans="1:19" ht="19.5" customHeight="1">
      <c r="A28" s="68" t="s">
        <v>22</v>
      </c>
      <c r="B28" s="93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94">
        <f>SUM(B28:K28)</f>
        <v>0</v>
      </c>
      <c r="M28" s="31"/>
      <c r="N28"/>
      <c r="O28"/>
      <c r="S28"/>
    </row>
    <row r="29" spans="1:19" ht="19.5" customHeight="1">
      <c r="A29" s="68" t="s">
        <v>23</v>
      </c>
      <c r="B29" s="93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94">
        <f>SUM(B29:K29)</f>
        <v>0</v>
      </c>
      <c r="M29"/>
      <c r="N29"/>
      <c r="O29"/>
      <c r="S29"/>
    </row>
    <row r="30" spans="1:19" ht="19.5" customHeight="1">
      <c r="A30" s="68" t="s">
        <v>24</v>
      </c>
      <c r="B30" s="93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94">
        <f>SUM(B30:K30)</f>
        <v>0</v>
      </c>
      <c r="M30"/>
      <c r="N30"/>
      <c r="O30"/>
      <c r="S30"/>
    </row>
    <row r="31" spans="1:19" ht="19.5" customHeight="1" thickBot="1">
      <c r="A31" s="67" t="s">
        <v>25</v>
      </c>
      <c r="B31" s="95">
        <f>(B29+B30+B28)*32</f>
        <v>0</v>
      </c>
      <c r="C31" s="96">
        <f t="shared" ref="C31:L31" si="2">(C29+C30+C28)*32</f>
        <v>0</v>
      </c>
      <c r="D31" s="96">
        <f t="shared" si="2"/>
        <v>0</v>
      </c>
      <c r="E31" s="96">
        <f t="shared" si="2"/>
        <v>0</v>
      </c>
      <c r="F31" s="96">
        <f t="shared" si="2"/>
        <v>0</v>
      </c>
      <c r="G31" s="96">
        <f t="shared" si="2"/>
        <v>0</v>
      </c>
      <c r="H31" s="96">
        <f t="shared" si="2"/>
        <v>0</v>
      </c>
      <c r="I31" s="96">
        <f t="shared" si="2"/>
        <v>0</v>
      </c>
      <c r="J31" s="96">
        <f t="shared" si="2"/>
        <v>0</v>
      </c>
      <c r="K31" s="96">
        <f t="shared" si="2"/>
        <v>0</v>
      </c>
      <c r="L31" s="97">
        <f t="shared" si="2"/>
        <v>0</v>
      </c>
      <c r="M31"/>
      <c r="N31"/>
      <c r="O31"/>
      <c r="S31"/>
    </row>
    <row r="32" spans="1:19" ht="12" customHeight="1">
      <c r="F32" s="42"/>
      <c r="G32" s="42"/>
      <c r="J32" s="26"/>
      <c r="K32" s="43"/>
      <c r="L32" s="27"/>
      <c r="M32" s="46"/>
      <c r="N32"/>
      <c r="O32" s="70"/>
      <c r="Q32" s="13"/>
      <c r="R32" s="3"/>
    </row>
    <row r="33" spans="1:19" ht="12" customHeight="1" thickBot="1">
      <c r="D33" s="47"/>
      <c r="E33" s="47"/>
      <c r="F33" s="47"/>
      <c r="G33" s="47"/>
      <c r="H33" s="47"/>
      <c r="I33" s="47"/>
      <c r="J33" s="27"/>
      <c r="K33" s="27"/>
      <c r="L33" s="27"/>
      <c r="M33" s="45"/>
      <c r="N33"/>
      <c r="O33" s="70"/>
      <c r="Q33" s="13"/>
      <c r="R33" s="3"/>
    </row>
    <row r="34" spans="1:19" ht="19.5" customHeight="1" thickBot="1">
      <c r="A34" s="171" t="s">
        <v>38</v>
      </c>
      <c r="B34" s="172"/>
      <c r="C34" s="172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/>
      <c r="O34" s="70"/>
      <c r="Q34" s="13"/>
      <c r="R34" s="3"/>
    </row>
    <row r="35" spans="1:19" ht="19.5" customHeight="1">
      <c r="A35" s="84"/>
      <c r="B35" s="179" t="s">
        <v>7</v>
      </c>
      <c r="C35" s="180"/>
      <c r="D35" s="180"/>
      <c r="E35" s="180"/>
      <c r="F35" s="181"/>
      <c r="G35" s="82"/>
      <c r="H35" s="82"/>
      <c r="I35" s="82"/>
      <c r="J35" s="82"/>
      <c r="K35" s="82"/>
      <c r="L35" s="82"/>
      <c r="M35"/>
      <c r="N35" s="70"/>
      <c r="O35"/>
      <c r="P35" s="13"/>
      <c r="Q35" s="3"/>
      <c r="R35" s="10"/>
      <c r="S35"/>
    </row>
    <row r="36" spans="1:19" ht="24.75" customHeight="1">
      <c r="A36" s="67" t="s">
        <v>39</v>
      </c>
      <c r="B36" s="102" t="s">
        <v>40</v>
      </c>
      <c r="C36" s="66" t="s">
        <v>41</v>
      </c>
      <c r="D36" s="66" t="s">
        <v>42</v>
      </c>
      <c r="E36" s="157" t="s">
        <v>43</v>
      </c>
      <c r="F36" s="103" t="s">
        <v>15</v>
      </c>
      <c r="G36" s="46"/>
      <c r="H36" s="70"/>
      <c r="I36" s="70"/>
      <c r="J36" s="7"/>
      <c r="K36" s="13"/>
      <c r="L36" s="10"/>
      <c r="M36"/>
      <c r="N36"/>
      <c r="O36"/>
      <c r="S36"/>
    </row>
    <row r="37" spans="1:19" ht="19.5" customHeight="1">
      <c r="A37" s="68" t="s">
        <v>16</v>
      </c>
      <c r="B37" s="90">
        <v>0</v>
      </c>
      <c r="C37" s="69">
        <v>0</v>
      </c>
      <c r="D37" s="69">
        <v>0</v>
      </c>
      <c r="E37" s="69">
        <v>0</v>
      </c>
      <c r="F37" s="91">
        <f>SUM(B37:E37)</f>
        <v>0</v>
      </c>
      <c r="G37" s="46"/>
      <c r="H37" s="70"/>
      <c r="I37" s="70"/>
      <c r="J37"/>
      <c r="K37"/>
      <c r="M37"/>
      <c r="N37"/>
      <c r="O37"/>
      <c r="S37"/>
    </row>
    <row r="38" spans="1:19" ht="19.5" customHeight="1" thickBot="1">
      <c r="A38" s="68" t="s">
        <v>17</v>
      </c>
      <c r="B38" s="90">
        <v>0</v>
      </c>
      <c r="C38" s="69">
        <v>0</v>
      </c>
      <c r="D38" s="69">
        <v>0</v>
      </c>
      <c r="E38" s="69">
        <v>0</v>
      </c>
      <c r="F38" s="91">
        <f>SUM(B38:E38)</f>
        <v>0</v>
      </c>
      <c r="G38" s="46"/>
      <c r="H38" s="70"/>
      <c r="I38" s="70"/>
      <c r="J38"/>
      <c r="K38"/>
      <c r="M38" s="29">
        <f>F44</f>
        <v>0</v>
      </c>
      <c r="N38"/>
      <c r="O38"/>
      <c r="S38"/>
    </row>
    <row r="39" spans="1:19" ht="19.5" customHeight="1">
      <c r="A39" s="68" t="s">
        <v>18</v>
      </c>
      <c r="B39" s="90">
        <v>0</v>
      </c>
      <c r="C39" s="69">
        <v>0</v>
      </c>
      <c r="D39" s="69">
        <v>0</v>
      </c>
      <c r="E39" s="69">
        <v>0</v>
      </c>
      <c r="F39" s="91">
        <f>SUM(B39:E39)</f>
        <v>0</v>
      </c>
      <c r="G39" s="46"/>
      <c r="H39"/>
      <c r="I39" s="70"/>
      <c r="J39"/>
      <c r="K39"/>
      <c r="M39" s="30" t="s">
        <v>44</v>
      </c>
      <c r="N39"/>
      <c r="O39"/>
      <c r="S39"/>
    </row>
    <row r="40" spans="1:19" ht="19.5" customHeight="1" thickBot="1">
      <c r="A40" s="68"/>
      <c r="B40" s="176" t="s">
        <v>19</v>
      </c>
      <c r="C40" s="177"/>
      <c r="D40" s="177"/>
      <c r="E40" s="177"/>
      <c r="F40" s="178"/>
      <c r="G40" s="46"/>
      <c r="H40"/>
      <c r="I40" s="70"/>
      <c r="J40"/>
      <c r="K40"/>
      <c r="M40" s="31">
        <v>4516</v>
      </c>
      <c r="N40"/>
      <c r="O40"/>
      <c r="S40"/>
    </row>
    <row r="41" spans="1:19" ht="19.5" customHeight="1">
      <c r="A41" s="68" t="s">
        <v>22</v>
      </c>
      <c r="B41" s="122">
        <v>0</v>
      </c>
      <c r="C41" s="123">
        <v>0</v>
      </c>
      <c r="D41" s="123">
        <v>0</v>
      </c>
      <c r="E41" s="123">
        <v>0</v>
      </c>
      <c r="F41" s="124">
        <f>SUM(B41:E41)</f>
        <v>0</v>
      </c>
      <c r="G41" s="46"/>
      <c r="H41"/>
      <c r="I41" s="70"/>
      <c r="J41"/>
      <c r="K41"/>
      <c r="L41" s="31"/>
      <c r="M41"/>
      <c r="N41"/>
      <c r="O41"/>
      <c r="S41"/>
    </row>
    <row r="42" spans="1:19" s="19" customFormat="1" ht="19.5" customHeight="1">
      <c r="A42" s="68" t="s">
        <v>23</v>
      </c>
      <c r="B42" s="93">
        <v>0</v>
      </c>
      <c r="C42" s="39">
        <v>0</v>
      </c>
      <c r="D42" s="39">
        <v>0</v>
      </c>
      <c r="E42" s="39">
        <v>0</v>
      </c>
      <c r="F42" s="104">
        <f>SUM(B42:E42)</f>
        <v>0</v>
      </c>
      <c r="G42" s="46"/>
      <c r="I42" s="70"/>
      <c r="K42" s="31"/>
    </row>
    <row r="43" spans="1:19" s="19" customFormat="1" ht="19.5" customHeight="1">
      <c r="A43" s="68" t="s">
        <v>24</v>
      </c>
      <c r="B43" s="93">
        <v>0</v>
      </c>
      <c r="C43" s="39">
        <v>0</v>
      </c>
      <c r="D43" s="39">
        <v>0</v>
      </c>
      <c r="E43" s="39">
        <v>0</v>
      </c>
      <c r="F43" s="104">
        <f>SUM(B43:E43)</f>
        <v>0</v>
      </c>
      <c r="G43" s="46"/>
      <c r="I43" s="70"/>
      <c r="K43" s="20"/>
      <c r="L43" s="18"/>
    </row>
    <row r="44" spans="1:19" s="19" customFormat="1" ht="19.5" customHeight="1" thickBot="1">
      <c r="A44" s="67" t="s">
        <v>25</v>
      </c>
      <c r="B44" s="105">
        <f>(B42+B43)*32</f>
        <v>0</v>
      </c>
      <c r="C44" s="106">
        <f t="shared" ref="C44:F44" si="3">(C42+C43)*32</f>
        <v>0</v>
      </c>
      <c r="D44" s="106">
        <f t="shared" si="3"/>
        <v>0</v>
      </c>
      <c r="E44" s="106">
        <f t="shared" si="3"/>
        <v>0</v>
      </c>
      <c r="F44" s="107">
        <f t="shared" si="3"/>
        <v>0</v>
      </c>
      <c r="G44" s="25"/>
      <c r="H44" s="70"/>
      <c r="I44" s="70"/>
      <c r="K44" s="20"/>
      <c r="L44" s="18"/>
    </row>
    <row r="45" spans="1:19" ht="15" thickBot="1">
      <c r="F45" s="47"/>
      <c r="G45" s="47"/>
      <c r="H45" s="47"/>
      <c r="I45" s="47"/>
      <c r="J45" s="27"/>
      <c r="K45" s="27"/>
      <c r="L45" s="27"/>
      <c r="M45" s="49"/>
      <c r="N45" s="48"/>
      <c r="P45" s="14"/>
      <c r="R45" s="3"/>
      <c r="S45"/>
    </row>
    <row r="46" spans="1:19" ht="15.95" thickBot="1">
      <c r="A46" s="171" t="s">
        <v>45</v>
      </c>
      <c r="B46" s="172"/>
      <c r="C46" s="172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O46" s="48"/>
      <c r="Q46" s="14"/>
      <c r="S46" s="3"/>
    </row>
    <row r="47" spans="1:19" ht="30.75" customHeight="1">
      <c r="A47" s="50"/>
      <c r="B47" s="173" t="s">
        <v>46</v>
      </c>
      <c r="C47" s="174"/>
      <c r="D47" s="174"/>
      <c r="E47" s="175"/>
      <c r="G47" s="173" t="s">
        <v>47</v>
      </c>
      <c r="H47" s="174"/>
      <c r="I47" s="174"/>
      <c r="J47" s="175"/>
      <c r="K47" s="56"/>
      <c r="L47" s="53"/>
      <c r="M47" s="53"/>
      <c r="N47" s="158"/>
      <c r="O47" s="204"/>
      <c r="P47" s="204"/>
      <c r="Q47" s="14"/>
      <c r="S47" s="3"/>
    </row>
    <row r="48" spans="1:19" ht="19.5" customHeight="1">
      <c r="A48" s="38" t="s">
        <v>48</v>
      </c>
      <c r="B48" s="102" t="s">
        <v>49</v>
      </c>
      <c r="C48" s="66" t="s">
        <v>50</v>
      </c>
      <c r="D48" s="66" t="s">
        <v>51</v>
      </c>
      <c r="E48" s="108" t="s">
        <v>15</v>
      </c>
      <c r="G48" s="102" t="s">
        <v>49</v>
      </c>
      <c r="H48" s="66" t="s">
        <v>50</v>
      </c>
      <c r="I48" s="66" t="s">
        <v>51</v>
      </c>
      <c r="J48" s="108" t="s">
        <v>15</v>
      </c>
      <c r="M48" s="159">
        <f>E50+J50</f>
        <v>0</v>
      </c>
      <c r="N48" s="204"/>
      <c r="O48" s="204"/>
      <c r="P48" s="204"/>
      <c r="Q48" s="10"/>
      <c r="S48"/>
    </row>
    <row r="49" spans="1:19" ht="19.5" customHeight="1" thickBot="1">
      <c r="A49" s="68" t="s">
        <v>52</v>
      </c>
      <c r="B49" s="93">
        <v>0</v>
      </c>
      <c r="C49" s="39">
        <v>0</v>
      </c>
      <c r="D49" s="39">
        <v>0</v>
      </c>
      <c r="E49" s="104">
        <f>SUM(B49:D49)</f>
        <v>0</v>
      </c>
      <c r="G49" s="93">
        <v>0</v>
      </c>
      <c r="H49" s="39">
        <v>0</v>
      </c>
      <c r="I49" s="39">
        <v>0</v>
      </c>
      <c r="J49" s="104">
        <f>SUM(G49:I49)</f>
        <v>0</v>
      </c>
      <c r="M49" s="160"/>
      <c r="N49" s="204"/>
      <c r="O49" s="204"/>
      <c r="P49" s="204"/>
      <c r="Q49" s="10"/>
      <c r="S49"/>
    </row>
    <row r="50" spans="1:19" s="19" customFormat="1" ht="23.25" customHeight="1" thickBot="1">
      <c r="A50" s="40" t="s">
        <v>25</v>
      </c>
      <c r="B50" s="105">
        <f>B49*10</f>
        <v>0</v>
      </c>
      <c r="C50" s="106">
        <f>C49*10</f>
        <v>0</v>
      </c>
      <c r="D50" s="106">
        <f>D49*10</f>
        <v>0</v>
      </c>
      <c r="E50" s="109">
        <f>SUM(B50:D50)</f>
        <v>0</v>
      </c>
      <c r="G50" s="105">
        <f>G49*10</f>
        <v>0</v>
      </c>
      <c r="H50" s="106">
        <f>H49*10</f>
        <v>0</v>
      </c>
      <c r="I50" s="106">
        <f>I49*10</f>
        <v>0</v>
      </c>
      <c r="J50" s="109">
        <f>SUM(G50:I50)</f>
        <v>0</v>
      </c>
      <c r="M50" s="77" t="s">
        <v>53</v>
      </c>
      <c r="N50" s="204"/>
      <c r="O50" s="204"/>
      <c r="P50" s="204"/>
      <c r="Q50" s="18"/>
    </row>
    <row r="51" spans="1:19" s="6" customFormat="1" ht="19.5" customHeight="1">
      <c r="A51" s="25" t="s">
        <v>54</v>
      </c>
      <c r="B51" s="25"/>
      <c r="C51" s="25"/>
      <c r="D51" s="47"/>
      <c r="E51" s="47"/>
      <c r="F51" s="47"/>
      <c r="G51" s="47"/>
      <c r="H51" s="41"/>
      <c r="I51" s="41"/>
      <c r="J51" s="52"/>
      <c r="M51" s="32">
        <v>4519</v>
      </c>
      <c r="N51" s="204"/>
      <c r="O51" s="204"/>
      <c r="P51" s="204"/>
      <c r="Q51" s="24"/>
      <c r="S51" s="4"/>
    </row>
    <row r="52" spans="1:19" ht="19.5" customHeight="1">
      <c r="O52" s="55"/>
      <c r="P52" s="17"/>
      <c r="Q52" s="15"/>
    </row>
    <row r="53" spans="1:19" ht="19.5" customHeight="1">
      <c r="A53"/>
      <c r="B53"/>
      <c r="C53"/>
      <c r="D53"/>
      <c r="E53"/>
      <c r="F53"/>
      <c r="O53" s="55"/>
      <c r="P53" s="17"/>
      <c r="Q53" s="15"/>
    </row>
    <row r="54" spans="1:19" ht="21.75" customHeight="1">
      <c r="A54" s="161" t="s">
        <v>55</v>
      </c>
      <c r="B54" s="161"/>
      <c r="C54" s="161"/>
      <c r="D54" s="161"/>
      <c r="E54" s="161"/>
      <c r="F54" s="161"/>
      <c r="O54" s="57"/>
      <c r="P54" s="7"/>
      <c r="Q54" s="15"/>
    </row>
    <row r="55" spans="1:19" ht="15.75" customHeight="1">
      <c r="A55" s="161"/>
      <c r="B55" s="161"/>
      <c r="C55" s="161"/>
      <c r="D55" s="161"/>
      <c r="E55" s="161"/>
      <c r="F55" s="161"/>
      <c r="G55"/>
      <c r="H55"/>
      <c r="I55"/>
      <c r="J55"/>
      <c r="K55"/>
      <c r="P55" s="16"/>
      <c r="Q55" s="22"/>
    </row>
    <row r="56" spans="1:19" ht="16.5" customHeight="1">
      <c r="A56" s="161"/>
      <c r="B56" s="161"/>
      <c r="C56" s="161"/>
      <c r="D56" s="161"/>
      <c r="E56" s="161"/>
      <c r="F56" s="161"/>
      <c r="L56" s="61"/>
    </row>
    <row r="57" spans="1:19" ht="16.5" customHeight="1">
      <c r="A57" s="161"/>
      <c r="B57" s="161"/>
      <c r="C57" s="161"/>
      <c r="D57" s="161"/>
      <c r="E57" s="161"/>
      <c r="F57" s="161"/>
      <c r="G57"/>
      <c r="H57"/>
      <c r="I57"/>
      <c r="J57"/>
      <c r="K57"/>
      <c r="L57" s="61"/>
    </row>
    <row r="58" spans="1:19" ht="18.95" thickBot="1">
      <c r="A58" s="161"/>
      <c r="B58" s="161"/>
      <c r="C58" s="161"/>
      <c r="D58" s="161"/>
      <c r="E58" s="161"/>
      <c r="F58" s="161"/>
      <c r="K58" s="58" t="s">
        <v>56</v>
      </c>
      <c r="L58" s="162">
        <f>SUM(M12+M25+M38+M48)</f>
        <v>0</v>
      </c>
      <c r="M58" s="162"/>
    </row>
    <row r="59" spans="1:19" ht="12" customHeight="1" thickTop="1">
      <c r="A59" s="70"/>
      <c r="B59" s="70"/>
      <c r="C59" s="70"/>
      <c r="D59" s="61"/>
      <c r="E59" s="61"/>
      <c r="F59" s="59"/>
      <c r="G59" s="59"/>
      <c r="H59" s="59"/>
      <c r="I59" s="59"/>
      <c r="J59" s="61"/>
      <c r="K59" s="61"/>
      <c r="L59" s="61"/>
      <c r="M59" s="54"/>
      <c r="N59" s="62"/>
      <c r="P59" s="11"/>
    </row>
    <row r="60" spans="1:19" ht="15.6">
      <c r="A60" s="78" t="s">
        <v>57</v>
      </c>
      <c r="B60" s="78"/>
      <c r="C60" s="78"/>
      <c r="D60" s="60"/>
      <c r="E60" s="60"/>
      <c r="F60" s="60"/>
      <c r="G60" s="60"/>
      <c r="H60" s="61"/>
      <c r="I60" s="61"/>
      <c r="J60" s="61"/>
      <c r="K60" s="61"/>
      <c r="L60" s="63"/>
      <c r="M60" s="63"/>
      <c r="O60" s="62"/>
      <c r="P60" s="8"/>
    </row>
    <row r="61" spans="1:19" ht="15" customHeight="1">
      <c r="A61" s="70" t="s">
        <v>58</v>
      </c>
      <c r="B61" s="70"/>
      <c r="C61" s="70"/>
      <c r="D61" s="60"/>
      <c r="E61" s="60"/>
      <c r="F61" s="60"/>
      <c r="G61" s="60"/>
      <c r="H61" s="61"/>
      <c r="I61" s="61"/>
      <c r="J61" s="61"/>
      <c r="K61" s="61"/>
    </row>
    <row r="62" spans="1:19" s="19" customFormat="1" ht="32.1" customHeight="1">
      <c r="A62" s="182" t="s">
        <v>59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51"/>
      <c r="O62" s="54"/>
      <c r="S62" s="18"/>
    </row>
    <row r="63" spans="1:19" ht="12" customHeight="1">
      <c r="O63" s="64"/>
      <c r="P63" s="1"/>
      <c r="Q63" s="1"/>
    </row>
    <row r="64" spans="1:19" ht="12" customHeight="1">
      <c r="O64" s="64"/>
    </row>
    <row r="65" spans="1:19" s="12" customFormat="1" ht="27.75" customHeight="1">
      <c r="A65" s="25"/>
      <c r="B65" s="25"/>
      <c r="C65" s="25"/>
      <c r="D65" s="41"/>
      <c r="E65" s="41"/>
      <c r="F65" s="41"/>
      <c r="G65" s="41"/>
      <c r="H65" s="41"/>
      <c r="I65" s="41"/>
      <c r="J65" s="25"/>
      <c r="K65" s="25"/>
      <c r="L65" s="25"/>
      <c r="M65" s="25"/>
      <c r="N65" s="63"/>
      <c r="O65" s="25"/>
    </row>
    <row r="66" spans="1:19" ht="30" customHeight="1">
      <c r="O66" s="63"/>
    </row>
    <row r="67" spans="1:19" ht="20.25" customHeight="1"/>
    <row r="72" spans="1:19">
      <c r="S72"/>
    </row>
    <row r="73" spans="1:19">
      <c r="S73"/>
    </row>
    <row r="74" spans="1:19">
      <c r="S74"/>
    </row>
    <row r="75" spans="1:19">
      <c r="S75"/>
    </row>
    <row r="76" spans="1:19">
      <c r="S76"/>
    </row>
    <row r="77" spans="1:19">
      <c r="S77"/>
    </row>
    <row r="78" spans="1:19">
      <c r="S78"/>
    </row>
    <row r="79" spans="1:19">
      <c r="S79"/>
    </row>
    <row r="80" spans="1:19">
      <c r="S80"/>
    </row>
    <row r="81" spans="19:19">
      <c r="S81"/>
    </row>
    <row r="82" spans="19:19">
      <c r="S82"/>
    </row>
    <row r="83" spans="19:19">
      <c r="S83"/>
    </row>
    <row r="84" spans="19:19">
      <c r="S84"/>
    </row>
  </sheetData>
  <mergeCells count="21">
    <mergeCell ref="A62:M62"/>
    <mergeCell ref="A1:M1"/>
    <mergeCell ref="A2:M2"/>
    <mergeCell ref="A7:M7"/>
    <mergeCell ref="B8:H8"/>
    <mergeCell ref="K11:K12"/>
    <mergeCell ref="M12:M13"/>
    <mergeCell ref="B13:H13"/>
    <mergeCell ref="N47:P51"/>
    <mergeCell ref="M48:M49"/>
    <mergeCell ref="A54:F58"/>
    <mergeCell ref="L58:M58"/>
    <mergeCell ref="A20:M20"/>
    <mergeCell ref="B21:L21"/>
    <mergeCell ref="B26:L26"/>
    <mergeCell ref="A34:M34"/>
    <mergeCell ref="A46:M46"/>
    <mergeCell ref="G47:J47"/>
    <mergeCell ref="B47:E47"/>
    <mergeCell ref="B40:F40"/>
    <mergeCell ref="B35:F35"/>
  </mergeCells>
  <pageMargins left="0.5" right="0.2" top="0.3" bottom="0.3" header="0.3" footer="0.3"/>
  <pageSetup scale="5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4"/>
  <sheetViews>
    <sheetView showGridLines="0" view="pageBreakPreview" zoomScale="85" zoomScaleNormal="85" zoomScaleSheetLayoutView="85" workbookViewId="0">
      <selection activeCell="K14" sqref="K14"/>
    </sheetView>
  </sheetViews>
  <sheetFormatPr defaultColWidth="8.85546875" defaultRowHeight="14.45"/>
  <cols>
    <col min="1" max="1" width="13.85546875" style="25" customWidth="1"/>
    <col min="2" max="2" width="9.5703125" style="25" bestFit="1" customWidth="1"/>
    <col min="3" max="3" width="10.28515625" style="25" customWidth="1"/>
    <col min="4" max="4" width="10.85546875" style="41" customWidth="1"/>
    <col min="5" max="5" width="12.140625" style="41" customWidth="1"/>
    <col min="6" max="8" width="11.28515625" style="41" customWidth="1"/>
    <col min="9" max="9" width="10.28515625" style="41" customWidth="1"/>
    <col min="10" max="10" width="10.140625" style="25" customWidth="1"/>
    <col min="11" max="11" width="11.42578125" style="25" customWidth="1"/>
    <col min="12" max="12" width="13" style="25" customWidth="1"/>
    <col min="13" max="13" width="18.140625" style="25" customWidth="1"/>
    <col min="14" max="14" width="26.85546875" style="25" customWidth="1"/>
    <col min="15" max="15" width="19" style="25" customWidth="1"/>
    <col min="16" max="16" width="5.28515625" customWidth="1"/>
    <col min="17" max="17" width="3.5703125" hidden="1" customWidth="1"/>
    <col min="18" max="18" width="16.7109375" customWidth="1"/>
    <col min="19" max="19" width="10.7109375" style="10" customWidth="1"/>
  </cols>
  <sheetData>
    <row r="1" spans="1:19" s="5" customFormat="1" ht="36.75" customHeight="1">
      <c r="A1" s="183" t="s">
        <v>60</v>
      </c>
      <c r="B1" s="183"/>
      <c r="C1" s="183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6"/>
      <c r="O1" s="36"/>
      <c r="Q1" s="9"/>
      <c r="S1" s="2"/>
    </row>
    <row r="2" spans="1:19" s="33" customFormat="1" ht="49.5" customHeight="1">
      <c r="A2" s="185" t="s">
        <v>61</v>
      </c>
      <c r="B2" s="185"/>
      <c r="C2" s="186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37"/>
      <c r="O2" s="37"/>
      <c r="Q2" s="34"/>
      <c r="S2" s="35"/>
    </row>
    <row r="3" spans="1:19" s="33" customFormat="1" ht="26.25" customHeight="1">
      <c r="A3" s="72" t="s">
        <v>2</v>
      </c>
      <c r="B3" s="72"/>
      <c r="C3" s="72"/>
      <c r="D3" s="88"/>
      <c r="E3" s="71"/>
      <c r="F3" s="71"/>
      <c r="G3" s="71"/>
      <c r="H3" s="71"/>
      <c r="I3" s="71"/>
      <c r="J3" s="71"/>
      <c r="K3" s="71"/>
      <c r="L3" s="71"/>
      <c r="N3" s="37"/>
      <c r="O3" s="37"/>
      <c r="Q3" s="34"/>
      <c r="S3" s="35"/>
    </row>
    <row r="4" spans="1:19" s="33" customFormat="1" ht="28.5" customHeight="1">
      <c r="A4" s="72" t="s">
        <v>3</v>
      </c>
      <c r="B4" s="72"/>
      <c r="C4" s="76"/>
      <c r="D4" s="76"/>
      <c r="E4" s="76"/>
      <c r="F4" s="76"/>
      <c r="H4" s="79"/>
      <c r="I4" s="80" t="s">
        <v>4</v>
      </c>
      <c r="J4" s="40"/>
      <c r="K4" s="71"/>
      <c r="L4" s="73"/>
      <c r="M4" s="37"/>
      <c r="N4" s="34"/>
      <c r="P4" s="35"/>
    </row>
    <row r="5" spans="1:19" s="33" customFormat="1" ht="24.75" customHeight="1">
      <c r="A5" s="72" t="s">
        <v>5</v>
      </c>
      <c r="B5" s="72"/>
      <c r="C5" s="111"/>
      <c r="D5" s="112"/>
      <c r="E5" s="112"/>
      <c r="F5" s="113"/>
      <c r="G5" s="113"/>
      <c r="H5" s="113"/>
      <c r="I5" s="113"/>
      <c r="J5" s="113"/>
      <c r="K5" s="113"/>
      <c r="L5" s="114"/>
      <c r="M5" s="28"/>
      <c r="N5" s="37"/>
      <c r="O5" s="37"/>
      <c r="Q5" s="34"/>
      <c r="S5" s="35"/>
    </row>
    <row r="6" spans="1:19" s="33" customFormat="1" ht="9.75" customHeight="1" thickBot="1">
      <c r="A6" s="74"/>
      <c r="B6" s="74"/>
      <c r="C6" s="74"/>
      <c r="D6" s="75"/>
      <c r="E6" s="75"/>
      <c r="F6" s="110"/>
      <c r="G6" s="110"/>
      <c r="H6" s="110"/>
      <c r="I6" s="110"/>
      <c r="J6" s="110"/>
      <c r="K6" s="110"/>
      <c r="L6" s="28"/>
      <c r="M6" s="28"/>
      <c r="N6" s="37"/>
      <c r="O6" s="37"/>
      <c r="Q6" s="34"/>
      <c r="S6" s="35"/>
    </row>
    <row r="7" spans="1:19" s="33" customFormat="1" ht="24.75" customHeight="1" thickBot="1">
      <c r="A7" s="163" t="s">
        <v>62</v>
      </c>
      <c r="B7" s="164"/>
      <c r="C7" s="164"/>
      <c r="D7" s="201"/>
      <c r="E7" s="201"/>
      <c r="F7" s="201"/>
      <c r="G7" s="201"/>
      <c r="H7" s="201"/>
      <c r="I7" s="201"/>
      <c r="J7" s="201"/>
      <c r="K7" s="201"/>
      <c r="L7" s="201"/>
      <c r="M7" s="202"/>
      <c r="N7" s="81"/>
      <c r="O7"/>
      <c r="P7"/>
      <c r="Q7" s="34"/>
      <c r="S7" s="35"/>
    </row>
    <row r="8" spans="1:19" s="33" customFormat="1" ht="15.6">
      <c r="A8" s="70"/>
      <c r="B8" s="188" t="s">
        <v>7</v>
      </c>
      <c r="C8" s="189"/>
      <c r="D8" s="189"/>
      <c r="E8" s="189"/>
      <c r="F8" s="189"/>
      <c r="G8" s="189"/>
      <c r="H8" s="189"/>
      <c r="J8" s="89"/>
      <c r="K8" s="89"/>
      <c r="L8" s="25"/>
      <c r="M8" s="25"/>
      <c r="N8" s="81"/>
      <c r="O8"/>
      <c r="P8"/>
      <c r="Q8" s="34"/>
      <c r="S8" s="35"/>
    </row>
    <row r="9" spans="1:19" s="23" customFormat="1" ht="26.25" customHeight="1">
      <c r="A9" s="67" t="s">
        <v>8</v>
      </c>
      <c r="B9" s="98" t="s">
        <v>9</v>
      </c>
      <c r="C9" s="65" t="s">
        <v>10</v>
      </c>
      <c r="D9" s="65" t="s">
        <v>11</v>
      </c>
      <c r="E9" s="65" t="s">
        <v>12</v>
      </c>
      <c r="F9" s="65" t="s">
        <v>13</v>
      </c>
      <c r="G9" s="65" t="s">
        <v>14</v>
      </c>
      <c r="H9" s="92" t="s">
        <v>15</v>
      </c>
      <c r="J9" s="70"/>
      <c r="K9" s="70"/>
      <c r="M9"/>
      <c r="N9"/>
    </row>
    <row r="10" spans="1:19" ht="19.5" customHeight="1">
      <c r="A10" s="68" t="s">
        <v>16</v>
      </c>
      <c r="B10" s="149">
        <v>0</v>
      </c>
      <c r="C10" s="150">
        <v>0</v>
      </c>
      <c r="D10" s="150">
        <v>0</v>
      </c>
      <c r="E10" s="150">
        <v>0</v>
      </c>
      <c r="F10" s="150">
        <v>0</v>
      </c>
      <c r="G10" s="150">
        <v>0</v>
      </c>
      <c r="H10" s="151">
        <f>SUM(B10:G10)</f>
        <v>0</v>
      </c>
      <c r="I10"/>
      <c r="J10" s="70"/>
      <c r="K10" s="70"/>
      <c r="L10" s="1"/>
      <c r="M10"/>
      <c r="N10"/>
      <c r="O10"/>
      <c r="S10"/>
    </row>
    <row r="11" spans="1:19" ht="19.5" customHeight="1">
      <c r="A11" s="68" t="s">
        <v>17</v>
      </c>
      <c r="B11" s="149">
        <v>0</v>
      </c>
      <c r="C11" s="150">
        <v>0</v>
      </c>
      <c r="D11" s="150">
        <v>0</v>
      </c>
      <c r="E11" s="150">
        <v>0</v>
      </c>
      <c r="F11" s="150">
        <v>0</v>
      </c>
      <c r="G11" s="150">
        <v>0</v>
      </c>
      <c r="H11" s="151">
        <f>SUM(B11:G11)</f>
        <v>0</v>
      </c>
      <c r="I11"/>
      <c r="J11" s="70"/>
      <c r="K11" s="159"/>
      <c r="L11"/>
      <c r="M11"/>
      <c r="N11"/>
      <c r="O11"/>
      <c r="S11"/>
    </row>
    <row r="12" spans="1:19" ht="19.5" customHeight="1">
      <c r="A12" s="68" t="s">
        <v>18</v>
      </c>
      <c r="B12" s="149">
        <v>0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1">
        <f>SUM(B12:G12)</f>
        <v>0</v>
      </c>
      <c r="I12"/>
      <c r="J12" s="70"/>
      <c r="K12" s="184"/>
      <c r="L12"/>
      <c r="M12" s="159">
        <f>H18</f>
        <v>0</v>
      </c>
      <c r="N12"/>
      <c r="O12"/>
      <c r="S12"/>
    </row>
    <row r="13" spans="1:19" ht="15.95" thickBot="1">
      <c r="A13" s="68"/>
      <c r="B13" s="191" t="s">
        <v>19</v>
      </c>
      <c r="C13" s="192"/>
      <c r="D13" s="192"/>
      <c r="E13" s="192"/>
      <c r="F13" s="192"/>
      <c r="G13" s="192"/>
      <c r="H13" s="193"/>
      <c r="I13"/>
      <c r="J13" s="89"/>
      <c r="K13"/>
      <c r="L13"/>
      <c r="M13" s="190"/>
      <c r="N13"/>
      <c r="O13"/>
      <c r="S13"/>
    </row>
    <row r="14" spans="1:19" ht="26.45">
      <c r="A14" s="68"/>
      <c r="B14" s="141" t="str">
        <f>Soccer!B14</f>
        <v>2019 &amp; Younger</v>
      </c>
      <c r="C14" s="116">
        <f>Soccer!C14</f>
        <v>2018</v>
      </c>
      <c r="D14" s="116">
        <f>C14-1</f>
        <v>2017</v>
      </c>
      <c r="E14" s="116">
        <f>D14-1</f>
        <v>2016</v>
      </c>
      <c r="F14" s="116">
        <f>E14-1</f>
        <v>2015</v>
      </c>
      <c r="G14" s="116">
        <f>F14-1</f>
        <v>2014</v>
      </c>
      <c r="H14" s="117" t="s">
        <v>15</v>
      </c>
      <c r="I14"/>
      <c r="J14" s="70"/>
      <c r="K14" s="31"/>
      <c r="L14"/>
      <c r="M14" s="30" t="s">
        <v>21</v>
      </c>
      <c r="N14"/>
      <c r="O14"/>
      <c r="S14"/>
    </row>
    <row r="15" spans="1:19" ht="15.6">
      <c r="A15" s="68" t="s">
        <v>22</v>
      </c>
      <c r="B15" s="142">
        <v>0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4">
        <f>SUM(B15:G15)</f>
        <v>0</v>
      </c>
      <c r="I15"/>
      <c r="J15" s="70"/>
      <c r="K15" s="31"/>
      <c r="L15"/>
      <c r="M15" s="31">
        <v>4530</v>
      </c>
      <c r="N15"/>
      <c r="O15"/>
      <c r="S15"/>
    </row>
    <row r="16" spans="1:19" ht="19.5" customHeight="1">
      <c r="A16" s="68" t="s">
        <v>23</v>
      </c>
      <c r="B16" s="142"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  <c r="H16" s="144">
        <f>SUM(B16:G16)</f>
        <v>0</v>
      </c>
      <c r="I16"/>
      <c r="J16" s="70"/>
      <c r="K16" s="30"/>
      <c r="L16"/>
      <c r="M16" s="31"/>
      <c r="N16"/>
      <c r="O16"/>
      <c r="S16"/>
    </row>
    <row r="17" spans="1:19" ht="19.5" customHeight="1">
      <c r="A17" s="68" t="s">
        <v>24</v>
      </c>
      <c r="B17" s="142">
        <v>0</v>
      </c>
      <c r="C17" s="143">
        <v>0</v>
      </c>
      <c r="D17" s="143">
        <v>0</v>
      </c>
      <c r="E17" s="143">
        <v>0</v>
      </c>
      <c r="F17" s="143">
        <v>0</v>
      </c>
      <c r="G17" s="143">
        <v>0</v>
      </c>
      <c r="H17" s="144">
        <f>SUM(B17:G17)</f>
        <v>0</v>
      </c>
      <c r="I17"/>
      <c r="J17" s="70"/>
      <c r="K17" s="31"/>
      <c r="L17" s="1"/>
      <c r="M17"/>
      <c r="N17"/>
      <c r="O17"/>
      <c r="S17"/>
    </row>
    <row r="18" spans="1:19" ht="19.5" customHeight="1" thickBot="1">
      <c r="A18" s="67" t="s">
        <v>25</v>
      </c>
      <c r="B18" s="99">
        <f>(B16+B17+B15)*16</f>
        <v>0</v>
      </c>
      <c r="C18" s="100">
        <f t="shared" ref="C18:H18" si="0">(C16+C17+C15)*16</f>
        <v>0</v>
      </c>
      <c r="D18" s="100">
        <f t="shared" si="0"/>
        <v>0</v>
      </c>
      <c r="E18" s="100">
        <f t="shared" si="0"/>
        <v>0</v>
      </c>
      <c r="F18" s="100">
        <f t="shared" si="0"/>
        <v>0</v>
      </c>
      <c r="G18" s="100">
        <f t="shared" si="0"/>
        <v>0</v>
      </c>
      <c r="H18" s="101">
        <f t="shared" si="0"/>
        <v>0</v>
      </c>
      <c r="I18"/>
      <c r="J18" s="70"/>
      <c r="K18" s="70"/>
      <c r="L18" s="1"/>
      <c r="M18"/>
      <c r="N18"/>
      <c r="O18"/>
      <c r="S18"/>
    </row>
    <row r="19" spans="1:19" ht="15.75" customHeight="1" thickBot="1">
      <c r="H19" s="44"/>
      <c r="I19" s="44"/>
      <c r="J19" s="27"/>
      <c r="K19" s="43"/>
      <c r="L19" s="27"/>
      <c r="M19" s="45"/>
      <c r="N19"/>
      <c r="O19"/>
      <c r="Q19" s="7"/>
      <c r="R19" s="3"/>
    </row>
    <row r="20" spans="1:19" ht="20.25" customHeight="1" thickBot="1">
      <c r="A20" s="163" t="s">
        <v>63</v>
      </c>
      <c r="B20" s="164"/>
      <c r="C20" s="164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/>
      <c r="O20"/>
      <c r="Q20" s="7"/>
    </row>
    <row r="21" spans="1:19" ht="20.25" customHeight="1" thickBot="1">
      <c r="A21" s="83"/>
      <c r="B21" s="165" t="s">
        <v>7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7"/>
      <c r="M21" s="86"/>
      <c r="N21"/>
      <c r="O21"/>
      <c r="Q21" s="7"/>
    </row>
    <row r="22" spans="1:19" ht="24" customHeight="1">
      <c r="A22" s="67" t="s">
        <v>8</v>
      </c>
      <c r="B22" s="115" t="s">
        <v>27</v>
      </c>
      <c r="C22" s="116" t="s">
        <v>28</v>
      </c>
      <c r="D22" s="116" t="s">
        <v>29</v>
      </c>
      <c r="E22" s="116" t="s">
        <v>30</v>
      </c>
      <c r="F22" s="116" t="s">
        <v>31</v>
      </c>
      <c r="G22" s="116" t="s">
        <v>32</v>
      </c>
      <c r="H22" s="116" t="s">
        <v>33</v>
      </c>
      <c r="I22" s="116" t="s">
        <v>34</v>
      </c>
      <c r="J22" s="116" t="s">
        <v>35</v>
      </c>
      <c r="K22" s="116" t="s">
        <v>36</v>
      </c>
      <c r="L22" s="117" t="s">
        <v>15</v>
      </c>
      <c r="N22" s="70"/>
      <c r="O22"/>
      <c r="Q22" s="7"/>
      <c r="S22"/>
    </row>
    <row r="23" spans="1:19" ht="19.5" customHeight="1">
      <c r="A23" s="68" t="s">
        <v>16</v>
      </c>
      <c r="B23" s="149">
        <v>0</v>
      </c>
      <c r="C23" s="150">
        <v>0</v>
      </c>
      <c r="D23" s="150">
        <v>0</v>
      </c>
      <c r="E23" s="150">
        <v>0</v>
      </c>
      <c r="F23" s="150">
        <v>0</v>
      </c>
      <c r="G23" s="150">
        <v>0</v>
      </c>
      <c r="H23" s="150">
        <v>0</v>
      </c>
      <c r="I23" s="150">
        <v>0</v>
      </c>
      <c r="J23" s="150">
        <v>0</v>
      </c>
      <c r="K23" s="150">
        <v>0</v>
      </c>
      <c r="L23" s="151">
        <f>SUM(B23:K23)</f>
        <v>0</v>
      </c>
      <c r="N23" s="70"/>
      <c r="O23"/>
      <c r="P23" s="21"/>
      <c r="S23"/>
    </row>
    <row r="24" spans="1:19" ht="19.5" customHeight="1">
      <c r="A24" s="68" t="s">
        <v>17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50">
        <v>0</v>
      </c>
      <c r="J24" s="150">
        <v>0</v>
      </c>
      <c r="K24" s="150">
        <v>0</v>
      </c>
      <c r="L24" s="151">
        <f>SUM(B24:K24)</f>
        <v>0</v>
      </c>
      <c r="M24"/>
      <c r="N24" s="70"/>
      <c r="O24"/>
      <c r="P24" s="21"/>
      <c r="S24"/>
    </row>
    <row r="25" spans="1:19" ht="19.5" customHeight="1" thickBot="1">
      <c r="A25" s="68" t="s">
        <v>18</v>
      </c>
      <c r="B25" s="152">
        <v>0</v>
      </c>
      <c r="C25" s="153">
        <v>0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1">
        <f>SUM(B25:K25)</f>
        <v>0</v>
      </c>
      <c r="M25" s="85">
        <f>L31</f>
        <v>0</v>
      </c>
      <c r="N25"/>
      <c r="O25"/>
      <c r="P25" s="21"/>
      <c r="S25"/>
    </row>
    <row r="26" spans="1:19" ht="19.5" customHeight="1" thickBot="1">
      <c r="A26" s="68"/>
      <c r="B26" s="197" t="s">
        <v>19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9"/>
      <c r="M26" s="87" t="s">
        <v>37</v>
      </c>
      <c r="N26"/>
      <c r="O26" s="21"/>
      <c r="S26"/>
    </row>
    <row r="27" spans="1:19" ht="19.5" customHeight="1">
      <c r="A27" s="68"/>
      <c r="B27" s="115">
        <f>G14-1</f>
        <v>2013</v>
      </c>
      <c r="C27" s="116">
        <f>B27-1</f>
        <v>2012</v>
      </c>
      <c r="D27" s="116">
        <f t="shared" ref="D27:K27" si="1">C27-1</f>
        <v>2011</v>
      </c>
      <c r="E27" s="116">
        <f t="shared" si="1"/>
        <v>2010</v>
      </c>
      <c r="F27" s="116">
        <f t="shared" si="1"/>
        <v>2009</v>
      </c>
      <c r="G27" s="116">
        <f t="shared" si="1"/>
        <v>2008</v>
      </c>
      <c r="H27" s="116">
        <f t="shared" si="1"/>
        <v>2007</v>
      </c>
      <c r="I27" s="116">
        <f t="shared" si="1"/>
        <v>2006</v>
      </c>
      <c r="J27" s="116">
        <f t="shared" si="1"/>
        <v>2005</v>
      </c>
      <c r="K27" s="116">
        <f t="shared" si="1"/>
        <v>2004</v>
      </c>
      <c r="L27" s="117" t="s">
        <v>15</v>
      </c>
      <c r="M27" s="31">
        <v>4531</v>
      </c>
      <c r="N27"/>
      <c r="O27"/>
      <c r="S27"/>
    </row>
    <row r="28" spans="1:19" ht="19.5" customHeight="1">
      <c r="A28" s="68" t="s">
        <v>22</v>
      </c>
      <c r="B28" s="142">
        <v>0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4">
        <f>SUM(B28:K28)</f>
        <v>0</v>
      </c>
      <c r="M28" s="31"/>
      <c r="N28"/>
      <c r="O28"/>
      <c r="S28"/>
    </row>
    <row r="29" spans="1:19" ht="19.5" customHeight="1">
      <c r="A29" s="68" t="s">
        <v>23</v>
      </c>
      <c r="B29" s="142">
        <v>0</v>
      </c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4">
        <f>SUM(B29:K29)</f>
        <v>0</v>
      </c>
      <c r="M29"/>
      <c r="N29"/>
      <c r="O29"/>
      <c r="S29"/>
    </row>
    <row r="30" spans="1:19" ht="19.5" customHeight="1">
      <c r="A30" s="68" t="s">
        <v>24</v>
      </c>
      <c r="B30" s="142">
        <v>0</v>
      </c>
      <c r="C30" s="143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4">
        <f>SUM(B30:K30)</f>
        <v>0</v>
      </c>
      <c r="M30"/>
      <c r="N30"/>
      <c r="O30"/>
      <c r="S30"/>
    </row>
    <row r="31" spans="1:19" ht="19.5" customHeight="1" thickBot="1">
      <c r="A31" s="67" t="s">
        <v>25</v>
      </c>
      <c r="B31" s="95">
        <f>(B29+B30+B28)*32</f>
        <v>0</v>
      </c>
      <c r="C31" s="96">
        <f t="shared" ref="C31:L31" si="2">(C29+C30+C28)*32</f>
        <v>0</v>
      </c>
      <c r="D31" s="96">
        <f t="shared" si="2"/>
        <v>0</v>
      </c>
      <c r="E31" s="96">
        <f t="shared" si="2"/>
        <v>0</v>
      </c>
      <c r="F31" s="96">
        <f t="shared" si="2"/>
        <v>0</v>
      </c>
      <c r="G31" s="96">
        <f t="shared" si="2"/>
        <v>0</v>
      </c>
      <c r="H31" s="96">
        <f t="shared" si="2"/>
        <v>0</v>
      </c>
      <c r="I31" s="96">
        <f t="shared" si="2"/>
        <v>0</v>
      </c>
      <c r="J31" s="96">
        <f t="shared" si="2"/>
        <v>0</v>
      </c>
      <c r="K31" s="96">
        <f t="shared" si="2"/>
        <v>0</v>
      </c>
      <c r="L31" s="97">
        <f t="shared" si="2"/>
        <v>0</v>
      </c>
      <c r="M31"/>
      <c r="N31"/>
      <c r="O31"/>
      <c r="S31"/>
    </row>
    <row r="32" spans="1:19" ht="12" customHeight="1">
      <c r="F32" s="42"/>
      <c r="G32" s="42"/>
      <c r="J32" s="26"/>
      <c r="K32" s="43"/>
      <c r="L32" s="27"/>
      <c r="M32" s="46"/>
      <c r="N32"/>
      <c r="O32" s="70"/>
      <c r="Q32" s="13"/>
      <c r="R32" s="3"/>
    </row>
    <row r="33" spans="1:19" ht="12" customHeight="1" thickBot="1">
      <c r="D33" s="47"/>
      <c r="E33" s="47"/>
      <c r="F33" s="47"/>
      <c r="G33" s="47"/>
      <c r="H33" s="47"/>
      <c r="I33" s="47"/>
      <c r="J33" s="27"/>
      <c r="K33" s="27"/>
      <c r="L33" s="27"/>
      <c r="M33" s="45"/>
      <c r="N33"/>
      <c r="O33" s="70"/>
      <c r="Q33" s="13"/>
      <c r="R33" s="3"/>
    </row>
    <row r="34" spans="1:19" ht="19.5" customHeight="1" thickBot="1">
      <c r="A34" s="171" t="s">
        <v>64</v>
      </c>
      <c r="B34" s="172"/>
      <c r="C34" s="172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/>
      <c r="O34" s="70"/>
      <c r="Q34" s="13"/>
      <c r="R34" s="3"/>
    </row>
    <row r="35" spans="1:19" ht="19.5" customHeight="1" thickBot="1">
      <c r="A35" s="84"/>
      <c r="B35" s="194" t="s">
        <v>7</v>
      </c>
      <c r="C35" s="195"/>
      <c r="D35" s="195"/>
      <c r="E35" s="196"/>
      <c r="F35" s="82"/>
      <c r="G35" s="82"/>
      <c r="H35" s="82"/>
      <c r="I35" s="82"/>
      <c r="J35" s="82"/>
      <c r="K35" s="82"/>
      <c r="L35" s="82"/>
      <c r="M35"/>
      <c r="N35" s="70"/>
      <c r="O35"/>
      <c r="P35" s="13"/>
      <c r="Q35" s="3"/>
      <c r="R35" s="10"/>
      <c r="S35"/>
    </row>
    <row r="36" spans="1:19" ht="24.75" customHeight="1">
      <c r="A36" s="67" t="s">
        <v>39</v>
      </c>
      <c r="B36" s="115" t="s">
        <v>40</v>
      </c>
      <c r="C36" s="116" t="s">
        <v>41</v>
      </c>
      <c r="D36" s="116" t="s">
        <v>42</v>
      </c>
      <c r="E36" s="121" t="s">
        <v>15</v>
      </c>
      <c r="F36" s="46"/>
      <c r="G36" s="46"/>
      <c r="H36" s="70"/>
      <c r="I36" s="70"/>
      <c r="J36" s="7"/>
      <c r="K36" s="13"/>
      <c r="L36" s="10"/>
      <c r="M36"/>
      <c r="N36"/>
      <c r="O36"/>
      <c r="S36"/>
    </row>
    <row r="37" spans="1:19" ht="19.5" customHeight="1">
      <c r="A37" s="68" t="s">
        <v>16</v>
      </c>
      <c r="B37" s="149">
        <v>0</v>
      </c>
      <c r="C37" s="150">
        <v>0</v>
      </c>
      <c r="D37" s="150">
        <v>0</v>
      </c>
      <c r="E37" s="151">
        <f>SUM(B37:D37)</f>
        <v>0</v>
      </c>
      <c r="F37" s="19"/>
      <c r="G37" s="46"/>
      <c r="H37" s="70"/>
      <c r="I37" s="70"/>
      <c r="J37"/>
      <c r="K37"/>
      <c r="M37"/>
      <c r="N37"/>
      <c r="O37"/>
      <c r="S37"/>
    </row>
    <row r="38" spans="1:19" ht="19.5" customHeight="1" thickBot="1">
      <c r="A38" s="68" t="s">
        <v>17</v>
      </c>
      <c r="B38" s="149">
        <v>0</v>
      </c>
      <c r="C38" s="150">
        <v>0</v>
      </c>
      <c r="D38" s="150">
        <v>0</v>
      </c>
      <c r="E38" s="151">
        <f>SUM(B38:D38)</f>
        <v>0</v>
      </c>
      <c r="F38" s="19"/>
      <c r="G38" s="46"/>
      <c r="H38" s="70"/>
      <c r="I38" s="70"/>
      <c r="J38"/>
      <c r="K38"/>
      <c r="M38" s="29">
        <f>E44</f>
        <v>0</v>
      </c>
      <c r="N38"/>
      <c r="O38"/>
      <c r="S38"/>
    </row>
    <row r="39" spans="1:19" ht="19.5" customHeight="1" thickBot="1">
      <c r="A39" s="68" t="s">
        <v>18</v>
      </c>
      <c r="B39" s="149">
        <v>0</v>
      </c>
      <c r="C39" s="150">
        <v>0</v>
      </c>
      <c r="D39" s="150">
        <v>0</v>
      </c>
      <c r="E39" s="151">
        <f>SUM(B39:D39)</f>
        <v>0</v>
      </c>
      <c r="F39" s="19"/>
      <c r="G39" s="46"/>
      <c r="H39"/>
      <c r="I39" s="70"/>
      <c r="J39"/>
      <c r="K39"/>
      <c r="M39" s="30" t="s">
        <v>44</v>
      </c>
      <c r="N39"/>
      <c r="O39"/>
      <c r="S39"/>
    </row>
    <row r="40" spans="1:19" ht="19.5" customHeight="1" thickBot="1">
      <c r="A40" s="68"/>
      <c r="B40" s="194" t="s">
        <v>19</v>
      </c>
      <c r="C40" s="195"/>
      <c r="D40" s="195"/>
      <c r="E40" s="196"/>
      <c r="F40" s="19"/>
      <c r="G40" s="46"/>
      <c r="H40"/>
      <c r="I40" s="70"/>
      <c r="J40"/>
      <c r="K40"/>
      <c r="M40" s="31">
        <v>4532</v>
      </c>
      <c r="N40"/>
      <c r="O40"/>
      <c r="S40"/>
    </row>
    <row r="41" spans="1:19" ht="19.5" customHeight="1">
      <c r="A41" s="68" t="s">
        <v>22</v>
      </c>
      <c r="B41" s="145">
        <v>0</v>
      </c>
      <c r="C41" s="146">
        <v>0</v>
      </c>
      <c r="D41" s="146">
        <v>0</v>
      </c>
      <c r="E41" s="147">
        <v>0</v>
      </c>
      <c r="F41"/>
      <c r="G41" s="46"/>
      <c r="H41"/>
      <c r="I41" s="70"/>
      <c r="J41"/>
      <c r="K41"/>
      <c r="L41" s="31"/>
      <c r="M41"/>
      <c r="N41"/>
      <c r="O41"/>
      <c r="S41"/>
    </row>
    <row r="42" spans="1:19" s="19" customFormat="1" ht="19.5" customHeight="1">
      <c r="A42" s="68" t="s">
        <v>23</v>
      </c>
      <c r="B42" s="142">
        <v>0</v>
      </c>
      <c r="C42" s="143">
        <v>0</v>
      </c>
      <c r="D42" s="143">
        <v>0</v>
      </c>
      <c r="E42" s="148">
        <f>SUM(B42:D42)</f>
        <v>0</v>
      </c>
      <c r="F42" s="46"/>
      <c r="G42" s="46"/>
      <c r="I42" s="70"/>
      <c r="K42" s="31"/>
    </row>
    <row r="43" spans="1:19" s="19" customFormat="1" ht="19.5" customHeight="1">
      <c r="A43" s="68" t="s">
        <v>24</v>
      </c>
      <c r="B43" s="142">
        <v>0</v>
      </c>
      <c r="C43" s="143">
        <v>0</v>
      </c>
      <c r="D43" s="143">
        <v>0</v>
      </c>
      <c r="E43" s="148">
        <f>SUM(B43:D43)</f>
        <v>0</v>
      </c>
      <c r="F43" s="46"/>
      <c r="G43" s="46"/>
      <c r="I43" s="70"/>
      <c r="K43" s="20"/>
      <c r="L43" s="18"/>
    </row>
    <row r="44" spans="1:19" s="19" customFormat="1" ht="19.5" customHeight="1" thickBot="1">
      <c r="A44" s="67" t="s">
        <v>25</v>
      </c>
      <c r="B44" s="105">
        <f>(B42+B43+B41)*32</f>
        <v>0</v>
      </c>
      <c r="C44" s="106">
        <f t="shared" ref="C44:D44" si="3">(C42+C43+C41)*32</f>
        <v>0</v>
      </c>
      <c r="D44" s="106">
        <f t="shared" si="3"/>
        <v>0</v>
      </c>
      <c r="E44" s="107">
        <f>(E42+E43+E41)*32</f>
        <v>0</v>
      </c>
      <c r="F44" s="46"/>
      <c r="G44" s="25"/>
      <c r="H44" s="70"/>
      <c r="I44" s="70"/>
      <c r="K44" s="20"/>
      <c r="L44" s="18"/>
    </row>
    <row r="45" spans="1:19" ht="15" thickBot="1">
      <c r="F45" s="47"/>
      <c r="G45" s="47"/>
      <c r="H45" s="47"/>
      <c r="I45" s="47"/>
      <c r="J45" s="27"/>
      <c r="K45" s="27"/>
      <c r="L45" s="27"/>
      <c r="M45" s="49"/>
      <c r="N45" s="48"/>
      <c r="P45" s="14"/>
      <c r="R45" s="3"/>
      <c r="S45"/>
    </row>
    <row r="46" spans="1:19" ht="15.95" thickBot="1">
      <c r="A46" s="171" t="s">
        <v>65</v>
      </c>
      <c r="B46" s="172"/>
      <c r="C46" s="172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O46" s="48"/>
      <c r="Q46" s="14"/>
      <c r="S46" s="3"/>
    </row>
    <row r="47" spans="1:19" ht="30.75" customHeight="1">
      <c r="A47" s="50"/>
      <c r="B47" s="173" t="s">
        <v>46</v>
      </c>
      <c r="C47" s="174"/>
      <c r="D47" s="174"/>
      <c r="E47" s="175"/>
      <c r="G47" s="173" t="s">
        <v>47</v>
      </c>
      <c r="H47" s="174"/>
      <c r="I47" s="174"/>
      <c r="J47" s="175"/>
      <c r="K47" s="56"/>
      <c r="L47" s="53"/>
      <c r="M47" s="53"/>
      <c r="N47" s="158"/>
      <c r="O47" s="204"/>
      <c r="P47" s="204"/>
      <c r="Q47" s="14"/>
      <c r="S47" s="3"/>
    </row>
    <row r="48" spans="1:19" ht="19.5" customHeight="1">
      <c r="A48" s="38" t="s">
        <v>48</v>
      </c>
      <c r="B48" s="102" t="s">
        <v>49</v>
      </c>
      <c r="C48" s="66" t="s">
        <v>50</v>
      </c>
      <c r="D48" s="66" t="s">
        <v>51</v>
      </c>
      <c r="E48" s="108" t="s">
        <v>15</v>
      </c>
      <c r="G48" s="102" t="s">
        <v>49</v>
      </c>
      <c r="H48" s="66" t="s">
        <v>50</v>
      </c>
      <c r="I48" s="66" t="s">
        <v>51</v>
      </c>
      <c r="J48" s="108" t="s">
        <v>15</v>
      </c>
      <c r="M48" s="159">
        <f>E50+J50</f>
        <v>0</v>
      </c>
      <c r="N48" s="204"/>
      <c r="O48" s="204"/>
      <c r="P48" s="204"/>
      <c r="Q48" s="10"/>
      <c r="S48"/>
    </row>
    <row r="49" spans="1:19" ht="19.5" customHeight="1" thickBot="1">
      <c r="A49" s="68" t="s">
        <v>52</v>
      </c>
      <c r="B49" s="154">
        <v>0</v>
      </c>
      <c r="C49" s="155">
        <v>0</v>
      </c>
      <c r="D49" s="155">
        <v>0</v>
      </c>
      <c r="E49" s="156">
        <f>SUM(B49:C49)</f>
        <v>0</v>
      </c>
      <c r="G49" s="154">
        <v>0</v>
      </c>
      <c r="H49" s="155">
        <v>0</v>
      </c>
      <c r="I49" s="155">
        <v>0</v>
      </c>
      <c r="J49" s="156">
        <f>SUM(G49:H49)</f>
        <v>0</v>
      </c>
      <c r="M49" s="160"/>
      <c r="N49" s="204"/>
      <c r="O49" s="204"/>
      <c r="P49" s="204"/>
      <c r="Q49" s="10"/>
      <c r="S49"/>
    </row>
    <row r="50" spans="1:19" s="19" customFormat="1" ht="23.25" customHeight="1" thickBot="1">
      <c r="A50" s="40" t="s">
        <v>25</v>
      </c>
      <c r="B50" s="105">
        <f>B49*10</f>
        <v>0</v>
      </c>
      <c r="C50" s="106">
        <f>C49*10</f>
        <v>0</v>
      </c>
      <c r="D50" s="106">
        <f>D49*10</f>
        <v>0</v>
      </c>
      <c r="E50" s="109">
        <f>SUM(B50:C50)</f>
        <v>0</v>
      </c>
      <c r="G50" s="105">
        <f>G49*10</f>
        <v>0</v>
      </c>
      <c r="H50" s="106">
        <f>H49*10</f>
        <v>0</v>
      </c>
      <c r="I50" s="106">
        <f>I49*10</f>
        <v>0</v>
      </c>
      <c r="J50" s="109">
        <f>SUM(G50:H50)</f>
        <v>0</v>
      </c>
      <c r="M50" s="77" t="s">
        <v>53</v>
      </c>
      <c r="N50" s="204"/>
      <c r="O50" s="204"/>
      <c r="P50" s="204"/>
      <c r="Q50" s="18"/>
    </row>
    <row r="51" spans="1:19" s="6" customFormat="1" ht="19.5" customHeight="1">
      <c r="A51" s="25" t="s">
        <v>54</v>
      </c>
      <c r="B51" s="25"/>
      <c r="C51" s="25"/>
      <c r="D51" s="47"/>
      <c r="E51" s="47"/>
      <c r="F51" s="47"/>
      <c r="G51" s="47"/>
      <c r="H51" s="41"/>
      <c r="I51" s="41"/>
      <c r="J51" s="52"/>
      <c r="M51" s="32">
        <v>4537</v>
      </c>
      <c r="N51" s="204"/>
      <c r="O51" s="204"/>
      <c r="P51" s="204"/>
      <c r="Q51" s="24"/>
      <c r="S51" s="4"/>
    </row>
    <row r="52" spans="1:19" ht="19.5" customHeight="1">
      <c r="O52" s="55"/>
      <c r="P52" s="17"/>
      <c r="Q52" s="15"/>
    </row>
    <row r="53" spans="1:19" ht="19.5" customHeight="1">
      <c r="A53"/>
      <c r="B53"/>
      <c r="C53"/>
      <c r="D53"/>
      <c r="E53"/>
      <c r="F53"/>
      <c r="O53" s="55"/>
      <c r="P53" s="17"/>
      <c r="Q53" s="15"/>
    </row>
    <row r="54" spans="1:19" ht="21.75" customHeight="1">
      <c r="A54" s="161" t="s">
        <v>55</v>
      </c>
      <c r="B54" s="161"/>
      <c r="C54" s="161"/>
      <c r="D54" s="161"/>
      <c r="E54" s="161"/>
      <c r="F54" s="161"/>
      <c r="O54" s="57"/>
      <c r="P54" s="7"/>
      <c r="Q54" s="15"/>
    </row>
    <row r="55" spans="1:19" ht="15.75" customHeight="1">
      <c r="A55" s="161"/>
      <c r="B55" s="161"/>
      <c r="C55" s="161"/>
      <c r="D55" s="161"/>
      <c r="E55" s="161"/>
      <c r="F55" s="161"/>
      <c r="G55"/>
      <c r="H55"/>
      <c r="I55"/>
      <c r="J55"/>
      <c r="K55"/>
      <c r="P55" s="16"/>
      <c r="Q55" s="22"/>
    </row>
    <row r="56" spans="1:19" ht="16.5" customHeight="1">
      <c r="A56" s="161"/>
      <c r="B56" s="161"/>
      <c r="C56" s="161"/>
      <c r="D56" s="161"/>
      <c r="E56" s="161"/>
      <c r="F56" s="161"/>
      <c r="L56" s="61"/>
    </row>
    <row r="57" spans="1:19" ht="16.5" customHeight="1">
      <c r="A57" s="161"/>
      <c r="B57" s="161"/>
      <c r="C57" s="161"/>
      <c r="D57" s="161"/>
      <c r="E57" s="161"/>
      <c r="F57" s="161"/>
      <c r="G57"/>
      <c r="H57"/>
      <c r="I57"/>
      <c r="J57"/>
      <c r="K57"/>
      <c r="L57" s="61"/>
    </row>
    <row r="58" spans="1:19" ht="18.95" thickBot="1">
      <c r="A58" s="161"/>
      <c r="B58" s="161"/>
      <c r="C58" s="161"/>
      <c r="D58" s="161"/>
      <c r="E58" s="161"/>
      <c r="F58" s="161"/>
      <c r="K58" s="58" t="s">
        <v>56</v>
      </c>
      <c r="L58" s="162">
        <f>SUM(M12+M25+M38+M48)</f>
        <v>0</v>
      </c>
      <c r="M58" s="162"/>
    </row>
    <row r="59" spans="1:19" ht="12" customHeight="1" thickTop="1">
      <c r="A59" s="70"/>
      <c r="B59" s="70"/>
      <c r="C59" s="70"/>
      <c r="D59" s="61"/>
      <c r="E59" s="61"/>
      <c r="F59" s="59"/>
      <c r="G59" s="59"/>
      <c r="H59" s="59"/>
      <c r="I59" s="59"/>
      <c r="J59" s="61"/>
      <c r="K59" s="61"/>
      <c r="L59" s="61"/>
      <c r="M59" s="54"/>
      <c r="N59" s="62"/>
      <c r="P59" s="11"/>
    </row>
    <row r="60" spans="1:19" ht="15.6">
      <c r="A60" s="78" t="s">
        <v>57</v>
      </c>
      <c r="B60" s="78"/>
      <c r="C60" s="78"/>
      <c r="D60" s="60"/>
      <c r="E60" s="60"/>
      <c r="F60" s="60"/>
      <c r="G60" s="60"/>
      <c r="H60" s="61"/>
      <c r="I60" s="61"/>
      <c r="J60" s="61"/>
      <c r="K60" s="61"/>
      <c r="L60" s="63"/>
      <c r="M60" s="63"/>
      <c r="O60" s="62"/>
      <c r="P60" s="8"/>
    </row>
    <row r="61" spans="1:19" ht="15" customHeight="1">
      <c r="A61" s="70" t="s">
        <v>58</v>
      </c>
      <c r="B61" s="70"/>
      <c r="C61" s="70"/>
      <c r="D61" s="60"/>
      <c r="E61" s="60"/>
      <c r="F61" s="60"/>
      <c r="G61" s="60"/>
      <c r="H61" s="61"/>
      <c r="I61" s="61"/>
      <c r="J61" s="61"/>
      <c r="K61" s="61"/>
    </row>
    <row r="62" spans="1:19" s="19" customFormat="1" ht="30.95" customHeight="1">
      <c r="A62" s="182" t="s">
        <v>59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51"/>
      <c r="O62" s="54"/>
      <c r="S62" s="18"/>
    </row>
    <row r="63" spans="1:19" ht="12" customHeight="1">
      <c r="O63" s="64"/>
      <c r="P63" s="1"/>
      <c r="Q63" s="1"/>
    </row>
    <row r="64" spans="1:19" ht="12" customHeight="1">
      <c r="O64" s="64"/>
    </row>
    <row r="65" spans="1:19" s="12" customFormat="1" ht="27.75" customHeight="1">
      <c r="A65" s="25"/>
      <c r="B65" s="25"/>
      <c r="C65" s="25"/>
      <c r="D65" s="41"/>
      <c r="E65" s="41"/>
      <c r="F65" s="41"/>
      <c r="G65" s="41"/>
      <c r="H65" s="41"/>
      <c r="I65" s="41"/>
      <c r="J65" s="25"/>
      <c r="K65" s="25"/>
      <c r="L65" s="25"/>
      <c r="M65" s="25"/>
      <c r="N65" s="63"/>
      <c r="O65" s="25"/>
    </row>
    <row r="66" spans="1:19" ht="30" customHeight="1">
      <c r="O66" s="63"/>
    </row>
    <row r="67" spans="1:19" ht="20.25" customHeight="1"/>
    <row r="72" spans="1:19">
      <c r="S72"/>
    </row>
    <row r="73" spans="1:19">
      <c r="S73"/>
    </row>
    <row r="74" spans="1:19">
      <c r="S74"/>
    </row>
    <row r="75" spans="1:19">
      <c r="S75"/>
    </row>
    <row r="76" spans="1:19">
      <c r="S76"/>
    </row>
    <row r="77" spans="1:19">
      <c r="S77"/>
    </row>
    <row r="78" spans="1:19">
      <c r="S78"/>
    </row>
    <row r="79" spans="1:19">
      <c r="S79"/>
    </row>
    <row r="80" spans="1:19">
      <c r="S80"/>
    </row>
    <row r="81" spans="19:19">
      <c r="S81"/>
    </row>
    <row r="82" spans="19:19">
      <c r="S82"/>
    </row>
    <row r="83" spans="19:19">
      <c r="S83"/>
    </row>
    <row r="84" spans="19:19">
      <c r="S84"/>
    </row>
  </sheetData>
  <mergeCells count="21">
    <mergeCell ref="A62:M62"/>
    <mergeCell ref="B40:E40"/>
    <mergeCell ref="A1:M1"/>
    <mergeCell ref="A2:M2"/>
    <mergeCell ref="A7:M7"/>
    <mergeCell ref="B8:H8"/>
    <mergeCell ref="K11:K12"/>
    <mergeCell ref="M12:M13"/>
    <mergeCell ref="B13:H13"/>
    <mergeCell ref="A20:M20"/>
    <mergeCell ref="B21:L21"/>
    <mergeCell ref="B26:L26"/>
    <mergeCell ref="A34:M34"/>
    <mergeCell ref="B35:E35"/>
    <mergeCell ref="A54:F58"/>
    <mergeCell ref="L58:M58"/>
    <mergeCell ref="A46:M46"/>
    <mergeCell ref="N47:P51"/>
    <mergeCell ref="M48:M49"/>
    <mergeCell ref="G47:J47"/>
    <mergeCell ref="B47:E47"/>
  </mergeCells>
  <pageMargins left="0.5" right="0.2" top="0.3" bottom="0.3" header="0.3" footer="0.3"/>
  <pageSetup scale="5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D36A-8F42-411C-8F56-92417B052A0D}">
  <sheetPr>
    <pageSetUpPr fitToPage="1"/>
  </sheetPr>
  <dimension ref="A1:S79"/>
  <sheetViews>
    <sheetView showGridLines="0" showWhiteSpace="0" view="pageBreakPreview" zoomScale="85" zoomScaleNormal="85" zoomScaleSheetLayoutView="85" workbookViewId="0">
      <selection activeCell="A2" sqref="A2:M2"/>
    </sheetView>
  </sheetViews>
  <sheetFormatPr defaultColWidth="8.85546875" defaultRowHeight="14.45"/>
  <cols>
    <col min="1" max="1" width="13.85546875" style="25" customWidth="1"/>
    <col min="2" max="2" width="13.28515625" style="25" customWidth="1"/>
    <col min="3" max="3" width="10.28515625" style="25" customWidth="1"/>
    <col min="4" max="4" width="10.85546875" style="41" customWidth="1"/>
    <col min="5" max="5" width="12.140625" style="41" customWidth="1"/>
    <col min="6" max="7" width="11.28515625" style="41" customWidth="1"/>
    <col min="8" max="8" width="12.7109375" style="41" customWidth="1"/>
    <col min="9" max="9" width="6.42578125" style="41" customWidth="1"/>
    <col min="10" max="10" width="16.28515625" style="25" customWidth="1"/>
    <col min="11" max="11" width="2.7109375" style="25" customWidth="1"/>
    <col min="12" max="13" width="9.85546875" style="25" hidden="1" customWidth="1"/>
    <col min="14" max="14" width="26.85546875" style="25" customWidth="1"/>
    <col min="15" max="15" width="19" style="25" customWidth="1"/>
    <col min="16" max="16" width="5.28515625" customWidth="1"/>
    <col min="17" max="17" width="3.5703125" hidden="1" customWidth="1"/>
    <col min="18" max="18" width="16.7109375" customWidth="1"/>
    <col min="19" max="19" width="10.7109375" style="10" customWidth="1"/>
  </cols>
  <sheetData>
    <row r="1" spans="1:19" s="5" customFormat="1" ht="36.75" customHeight="1">
      <c r="A1" s="183" t="s">
        <v>66</v>
      </c>
      <c r="B1" s="183"/>
      <c r="C1" s="183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36"/>
      <c r="O1" s="36"/>
      <c r="Q1" s="9"/>
      <c r="S1" s="2"/>
    </row>
    <row r="2" spans="1:19" s="33" customFormat="1" ht="49.5" customHeight="1">
      <c r="A2" s="185" t="s">
        <v>67</v>
      </c>
      <c r="B2" s="185"/>
      <c r="C2" s="186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37"/>
      <c r="O2" s="37"/>
      <c r="Q2" s="34"/>
      <c r="S2" s="35"/>
    </row>
    <row r="3" spans="1:19" s="33" customFormat="1" ht="26.25" customHeight="1">
      <c r="A3" s="72" t="s">
        <v>2</v>
      </c>
      <c r="B3" s="72"/>
      <c r="C3" s="72"/>
      <c r="D3" s="88"/>
      <c r="E3" s="71"/>
      <c r="F3" s="71"/>
      <c r="G3" s="71"/>
      <c r="H3" s="71"/>
      <c r="I3" s="71"/>
      <c r="J3" s="71"/>
      <c r="K3" s="71"/>
      <c r="L3" s="71"/>
      <c r="N3" s="37"/>
      <c r="O3" s="37"/>
      <c r="Q3" s="34"/>
      <c r="S3" s="35"/>
    </row>
    <row r="4" spans="1:19" s="33" customFormat="1" ht="28.5" customHeight="1">
      <c r="A4" s="72" t="s">
        <v>3</v>
      </c>
      <c r="B4" s="72"/>
      <c r="C4" s="76"/>
      <c r="D4" s="76"/>
      <c r="E4" s="76"/>
      <c r="F4" s="76"/>
      <c r="H4" s="79"/>
      <c r="I4" s="80" t="s">
        <v>4</v>
      </c>
      <c r="J4" s="126"/>
      <c r="K4" s="71"/>
      <c r="L4" s="73"/>
      <c r="M4" s="37"/>
      <c r="N4" s="34"/>
      <c r="P4" s="35"/>
    </row>
    <row r="5" spans="1:19" s="33" customFormat="1" ht="24.75" customHeight="1">
      <c r="A5" s="72" t="s">
        <v>5</v>
      </c>
      <c r="B5" s="72"/>
      <c r="C5" s="127"/>
      <c r="D5" s="112"/>
      <c r="E5" s="112"/>
      <c r="F5" s="113"/>
      <c r="G5" s="113"/>
      <c r="H5" s="113"/>
      <c r="I5" s="113"/>
      <c r="J5" s="113"/>
      <c r="K5" s="113"/>
      <c r="L5" s="114"/>
      <c r="M5" s="28"/>
      <c r="N5" s="37"/>
      <c r="O5" s="37"/>
      <c r="Q5" s="34"/>
      <c r="S5" s="35"/>
    </row>
    <row r="6" spans="1:19" s="33" customFormat="1" ht="9.75" customHeight="1" thickBot="1">
      <c r="A6" s="74"/>
      <c r="B6" s="74"/>
      <c r="C6" s="74"/>
      <c r="D6" s="75"/>
      <c r="E6" s="75"/>
      <c r="F6" s="110"/>
      <c r="G6" s="110"/>
      <c r="H6" s="110"/>
      <c r="I6" s="110"/>
      <c r="J6" s="110"/>
      <c r="K6" s="110"/>
      <c r="L6" s="28"/>
      <c r="M6" s="28"/>
      <c r="N6" s="37"/>
      <c r="O6" s="37"/>
      <c r="Q6" s="34"/>
      <c r="S6" s="35"/>
    </row>
    <row r="7" spans="1:19" s="33" customFormat="1" ht="15.95" thickBot="1">
      <c r="A7" s="163" t="s">
        <v>68</v>
      </c>
      <c r="B7" s="164"/>
      <c r="C7" s="164"/>
      <c r="D7" s="201"/>
      <c r="E7" s="201"/>
      <c r="F7" s="201"/>
      <c r="G7" s="201"/>
      <c r="H7" s="201"/>
      <c r="I7" s="201"/>
      <c r="J7" s="201"/>
      <c r="K7" s="201"/>
      <c r="L7" s="201"/>
      <c r="M7" s="202"/>
      <c r="N7" s="81"/>
      <c r="O7"/>
      <c r="P7"/>
      <c r="Q7" s="34"/>
      <c r="S7" s="35"/>
    </row>
    <row r="8" spans="1:19" s="33" customFormat="1" ht="15.6">
      <c r="A8" s="70"/>
      <c r="B8" s="188" t="s">
        <v>7</v>
      </c>
      <c r="C8" s="189"/>
      <c r="D8" s="189"/>
      <c r="E8" s="189"/>
      <c r="F8" s="189"/>
      <c r="G8" s="189"/>
      <c r="H8" s="189"/>
      <c r="J8" s="89"/>
      <c r="K8" s="89"/>
      <c r="L8" s="25"/>
      <c r="M8" s="25"/>
      <c r="N8" s="81"/>
      <c r="O8"/>
      <c r="P8"/>
      <c r="Q8" s="34"/>
      <c r="S8" s="35"/>
    </row>
    <row r="9" spans="1:19" s="23" customFormat="1" ht="26.25" customHeight="1">
      <c r="A9" s="67" t="s">
        <v>69</v>
      </c>
      <c r="B9" s="98" t="s">
        <v>70</v>
      </c>
      <c r="C9" s="128" t="s">
        <v>71</v>
      </c>
      <c r="D9" s="65" t="s">
        <v>72</v>
      </c>
      <c r="E9" s="65" t="s">
        <v>73</v>
      </c>
      <c r="F9" s="65" t="s">
        <v>74</v>
      </c>
      <c r="G9" s="65" t="s">
        <v>75</v>
      </c>
      <c r="H9" s="92" t="s">
        <v>15</v>
      </c>
      <c r="K9" s="70"/>
      <c r="N9"/>
    </row>
    <row r="10" spans="1:19" s="23" customFormat="1" ht="26.25" customHeight="1" thickBot="1">
      <c r="A10" s="67"/>
      <c r="B10" s="129">
        <v>40</v>
      </c>
      <c r="C10" s="130">
        <v>45</v>
      </c>
      <c r="D10" s="131">
        <v>80</v>
      </c>
      <c r="E10" s="131">
        <v>90</v>
      </c>
      <c r="F10" s="131">
        <v>100</v>
      </c>
      <c r="G10" s="131">
        <v>100</v>
      </c>
      <c r="H10" s="92"/>
      <c r="K10" s="70"/>
      <c r="M10" s="125"/>
      <c r="N10"/>
    </row>
    <row r="11" spans="1:19" s="23" customFormat="1" ht="26.25" customHeight="1" thickBot="1">
      <c r="A11" s="68" t="s">
        <v>22</v>
      </c>
      <c r="B11" s="132">
        <v>0</v>
      </c>
      <c r="C11" s="133">
        <v>0</v>
      </c>
      <c r="D11" s="133">
        <v>0</v>
      </c>
      <c r="E11" s="133">
        <v>0</v>
      </c>
      <c r="F11" s="133">
        <v>0</v>
      </c>
      <c r="G11" s="133">
        <v>0</v>
      </c>
      <c r="H11" s="134">
        <f>SUM(B11:G11)</f>
        <v>0</v>
      </c>
      <c r="J11" s="29">
        <f>H14</f>
        <v>0</v>
      </c>
      <c r="K11" s="70"/>
      <c r="M11" s="125"/>
      <c r="N11"/>
    </row>
    <row r="12" spans="1:19" ht="19.5" customHeight="1">
      <c r="A12" s="68" t="s">
        <v>76</v>
      </c>
      <c r="B12" s="90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91">
        <f>SUM(B12:G12)</f>
        <v>0</v>
      </c>
      <c r="I12"/>
      <c r="J12" s="30" t="s">
        <v>77</v>
      </c>
      <c r="K12" s="70"/>
      <c r="L12" s="1"/>
      <c r="M12"/>
      <c r="N12"/>
      <c r="O12"/>
      <c r="S12"/>
    </row>
    <row r="13" spans="1:19" ht="19.5" customHeight="1">
      <c r="A13" s="68" t="s">
        <v>78</v>
      </c>
      <c r="B13" s="90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91">
        <f>SUM(B13:G13)</f>
        <v>0</v>
      </c>
      <c r="I13"/>
      <c r="J13" s="31">
        <v>4418</v>
      </c>
      <c r="K13" s="159"/>
      <c r="L13"/>
      <c r="M13"/>
      <c r="N13"/>
      <c r="O13"/>
      <c r="S13"/>
    </row>
    <row r="14" spans="1:19" ht="19.5" customHeight="1" thickBot="1">
      <c r="A14" s="68" t="s">
        <v>79</v>
      </c>
      <c r="B14" s="135">
        <f t="shared" ref="B14:G14" si="0">(B13+B12+B11)*B10</f>
        <v>0</v>
      </c>
      <c r="C14" s="136">
        <f t="shared" si="0"/>
        <v>0</v>
      </c>
      <c r="D14" s="136">
        <f t="shared" si="0"/>
        <v>0</v>
      </c>
      <c r="E14" s="136">
        <f t="shared" si="0"/>
        <v>0</v>
      </c>
      <c r="F14" s="136">
        <f t="shared" si="0"/>
        <v>0</v>
      </c>
      <c r="G14" s="136">
        <f t="shared" si="0"/>
        <v>0</v>
      </c>
      <c r="H14" s="137">
        <f>SUM(B14:G14)</f>
        <v>0</v>
      </c>
      <c r="I14"/>
      <c r="J14" s="70"/>
      <c r="K14" s="159"/>
      <c r="L14"/>
      <c r="M14"/>
      <c r="N14"/>
      <c r="O14"/>
      <c r="S14"/>
    </row>
    <row r="15" spans="1:19" s="140" customFormat="1" ht="19.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27"/>
      <c r="M15" s="138"/>
      <c r="N15"/>
      <c r="O15"/>
      <c r="P15"/>
      <c r="Q15" s="139"/>
    </row>
    <row r="16" spans="1:19" ht="15.75" customHeight="1">
      <c r="H16" s="44"/>
      <c r="I16" s="44"/>
      <c r="J16" s="27"/>
      <c r="K16" s="43"/>
      <c r="L16" s="27"/>
      <c r="M16" s="45"/>
      <c r="N16"/>
      <c r="O16"/>
      <c r="Q16" s="7"/>
      <c r="R16" s="3"/>
    </row>
    <row r="17" spans="1:19" ht="20.25" customHeight="1">
      <c r="A17"/>
      <c r="B17"/>
      <c r="C17"/>
      <c r="D17"/>
      <c r="E17"/>
      <c r="F17"/>
      <c r="N17"/>
      <c r="O17"/>
      <c r="Q17" s="7"/>
    </row>
    <row r="18" spans="1:19" ht="20.25" customHeight="1">
      <c r="A18" s="161" t="s">
        <v>80</v>
      </c>
      <c r="B18" s="161"/>
      <c r="C18" s="161"/>
      <c r="D18" s="161"/>
      <c r="E18" s="161"/>
      <c r="F18" s="161"/>
      <c r="N18"/>
      <c r="O18"/>
      <c r="Q18" s="7"/>
    </row>
    <row r="19" spans="1:19" ht="24" customHeight="1">
      <c r="A19" s="161"/>
      <c r="B19" s="161"/>
      <c r="C19" s="161"/>
      <c r="D19" s="161"/>
      <c r="E19" s="161"/>
      <c r="F19" s="161"/>
      <c r="G19"/>
      <c r="H19"/>
      <c r="I19"/>
      <c r="J19"/>
      <c r="K19"/>
      <c r="N19" s="70"/>
      <c r="O19"/>
      <c r="Q19" s="7"/>
      <c r="S19"/>
    </row>
    <row r="20" spans="1:19" ht="19.5" customHeight="1">
      <c r="A20" s="161"/>
      <c r="B20" s="161"/>
      <c r="C20" s="161"/>
      <c r="D20" s="161"/>
      <c r="E20" s="161"/>
      <c r="F20" s="161"/>
      <c r="L20" s="61"/>
      <c r="N20" s="70"/>
      <c r="O20"/>
      <c r="P20" s="21"/>
      <c r="S20"/>
    </row>
    <row r="21" spans="1:19" ht="19.5" customHeight="1">
      <c r="A21" s="161"/>
      <c r="B21" s="161"/>
      <c r="C21" s="161"/>
      <c r="D21" s="161"/>
      <c r="E21" s="161"/>
      <c r="F21" s="161"/>
      <c r="G21"/>
      <c r="H21"/>
      <c r="I21"/>
      <c r="J21"/>
      <c r="K21"/>
      <c r="L21" s="61"/>
      <c r="N21" s="70"/>
      <c r="O21"/>
      <c r="P21" s="21"/>
      <c r="S21"/>
    </row>
    <row r="22" spans="1:19" ht="19.5" customHeight="1" thickBot="1">
      <c r="A22" s="161"/>
      <c r="B22" s="161"/>
      <c r="C22" s="161"/>
      <c r="D22" s="161"/>
      <c r="E22" s="161"/>
      <c r="F22" s="161"/>
      <c r="H22" s="25"/>
      <c r="I22" s="58" t="s">
        <v>56</v>
      </c>
      <c r="J22" s="200">
        <f>J11</f>
        <v>0</v>
      </c>
      <c r="K22" s="162"/>
      <c r="L22"/>
      <c r="M22"/>
      <c r="N22"/>
      <c r="O22"/>
      <c r="P22" s="21"/>
      <c r="S22"/>
    </row>
    <row r="23" spans="1:19" ht="19.5" customHeight="1" thickTop="1">
      <c r="A23" s="70"/>
      <c r="B23" s="70"/>
      <c r="C23" s="70"/>
      <c r="D23" s="61"/>
      <c r="E23" s="61"/>
      <c r="F23" s="59"/>
      <c r="G23" s="59"/>
      <c r="H23" s="59"/>
      <c r="I23" s="59"/>
      <c r="J23" s="61"/>
      <c r="K23" s="61"/>
      <c r="L23" s="61"/>
      <c r="M23" s="54"/>
      <c r="N23"/>
      <c r="O23" s="21"/>
      <c r="S23"/>
    </row>
    <row r="24" spans="1:19" ht="19.5" customHeight="1">
      <c r="A24" s="78" t="s">
        <v>57</v>
      </c>
      <c r="B24" s="78"/>
      <c r="C24" s="78"/>
      <c r="D24" s="60"/>
      <c r="E24" s="60"/>
      <c r="F24" s="60"/>
      <c r="G24" s="60"/>
      <c r="H24" s="61"/>
      <c r="I24" s="61"/>
      <c r="J24" s="61"/>
      <c r="K24" s="61"/>
      <c r="L24" s="63"/>
      <c r="M24" s="63"/>
      <c r="N24"/>
      <c r="O24"/>
      <c r="S24"/>
    </row>
    <row r="25" spans="1:19" ht="19.5" customHeight="1">
      <c r="A25" s="70" t="s">
        <v>58</v>
      </c>
      <c r="B25" s="70"/>
      <c r="C25" s="70"/>
      <c r="D25" s="60"/>
      <c r="E25" s="60"/>
      <c r="F25" s="60"/>
      <c r="G25" s="60"/>
      <c r="H25" s="61"/>
      <c r="I25" s="61"/>
      <c r="J25" s="61"/>
      <c r="K25" s="61"/>
      <c r="N25"/>
      <c r="O25"/>
      <c r="S25"/>
    </row>
    <row r="26" spans="1:19" ht="30.6" customHeight="1">
      <c r="A26" s="182" t="s">
        <v>59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/>
      <c r="O26"/>
      <c r="S26"/>
    </row>
    <row r="27" spans="1:19" ht="19.5" customHeight="1">
      <c r="N27"/>
      <c r="O27"/>
      <c r="S27"/>
    </row>
    <row r="28" spans="1:19" ht="12" customHeight="1">
      <c r="N28"/>
      <c r="O28" s="70"/>
      <c r="Q28" s="13"/>
      <c r="R28" s="3"/>
    </row>
    <row r="29" spans="1:19" ht="12" customHeight="1">
      <c r="N29"/>
      <c r="O29" s="70"/>
      <c r="Q29" s="13"/>
      <c r="R29" s="3"/>
    </row>
    <row r="30" spans="1:19" ht="19.5" customHeight="1">
      <c r="N30"/>
      <c r="O30" s="70"/>
      <c r="Q30" s="13"/>
      <c r="R30" s="3"/>
    </row>
    <row r="31" spans="1:19" ht="19.5" customHeight="1">
      <c r="N31"/>
      <c r="O31" s="70"/>
      <c r="Q31" s="13"/>
      <c r="R31" s="3"/>
    </row>
    <row r="32" spans="1:19" ht="24.75" customHeight="1">
      <c r="N32"/>
      <c r="O32"/>
      <c r="S32"/>
    </row>
    <row r="33" spans="1:19" ht="19.5" customHeight="1">
      <c r="N33"/>
      <c r="O33"/>
      <c r="S33"/>
    </row>
    <row r="34" spans="1:19" ht="19.5" customHeight="1">
      <c r="N34"/>
      <c r="O34"/>
      <c r="S34"/>
    </row>
    <row r="35" spans="1:19" ht="19.5" customHeight="1">
      <c r="N35"/>
      <c r="O35"/>
      <c r="S35"/>
    </row>
    <row r="36" spans="1:19" ht="19.5" customHeight="1">
      <c r="N36"/>
      <c r="O36"/>
      <c r="S36"/>
    </row>
    <row r="37" spans="1:19" s="19" customFormat="1" ht="19.5" customHeight="1">
      <c r="A37" s="25"/>
      <c r="B37" s="25"/>
      <c r="C37" s="25"/>
      <c r="D37" s="41"/>
      <c r="E37" s="41"/>
      <c r="F37" s="41"/>
      <c r="G37" s="41"/>
      <c r="H37" s="41"/>
      <c r="I37" s="41"/>
      <c r="J37" s="25"/>
      <c r="K37" s="25"/>
      <c r="L37" s="25"/>
      <c r="M37" s="25"/>
    </row>
    <row r="38" spans="1:19" s="19" customFormat="1" ht="19.5" customHeight="1">
      <c r="A38" s="25"/>
      <c r="B38" s="25"/>
      <c r="C38" s="25"/>
      <c r="D38" s="41"/>
      <c r="E38" s="41"/>
      <c r="F38" s="41"/>
      <c r="G38" s="41"/>
      <c r="H38" s="41"/>
      <c r="I38" s="41"/>
      <c r="J38" s="25"/>
      <c r="K38" s="25"/>
      <c r="L38" s="25"/>
      <c r="M38" s="25"/>
    </row>
    <row r="39" spans="1:19" s="19" customFormat="1" ht="19.5" customHeight="1">
      <c r="A39" s="25"/>
      <c r="B39" s="25"/>
      <c r="C39" s="25"/>
      <c r="D39" s="41"/>
      <c r="E39" s="41"/>
      <c r="F39" s="41"/>
      <c r="G39" s="41"/>
      <c r="H39" s="41"/>
      <c r="I39" s="41"/>
      <c r="J39" s="25"/>
      <c r="K39" s="25"/>
      <c r="L39" s="25"/>
      <c r="M39" s="25"/>
    </row>
    <row r="40" spans="1:19">
      <c r="N40" s="48"/>
      <c r="P40" s="14"/>
      <c r="R40" s="3"/>
      <c r="S40"/>
    </row>
    <row r="41" spans="1:19" ht="28.5" customHeight="1">
      <c r="O41" s="48"/>
      <c r="Q41" s="14"/>
      <c r="S41" s="3"/>
    </row>
    <row r="42" spans="1:19" ht="30.75" customHeight="1">
      <c r="N42" s="158"/>
      <c r="O42" s="204"/>
      <c r="P42" s="204"/>
      <c r="Q42" s="14"/>
      <c r="S42" s="3"/>
    </row>
    <row r="43" spans="1:19" ht="19.5" customHeight="1">
      <c r="N43" s="204"/>
      <c r="O43" s="204"/>
      <c r="P43" s="204"/>
      <c r="Q43" s="10"/>
      <c r="S43"/>
    </row>
    <row r="44" spans="1:19" ht="19.5" customHeight="1">
      <c r="N44" s="204"/>
      <c r="O44" s="204"/>
      <c r="P44" s="204"/>
      <c r="Q44" s="10"/>
      <c r="S44"/>
    </row>
    <row r="45" spans="1:19" s="19" customFormat="1" ht="23.25" customHeight="1">
      <c r="A45" s="25"/>
      <c r="B45" s="25"/>
      <c r="C45" s="25"/>
      <c r="D45" s="41"/>
      <c r="E45" s="41"/>
      <c r="F45" s="41"/>
      <c r="G45" s="41"/>
      <c r="H45" s="41"/>
      <c r="I45" s="41"/>
      <c r="J45" s="25"/>
      <c r="K45" s="25"/>
      <c r="L45" s="25"/>
      <c r="M45" s="25"/>
      <c r="N45" s="204"/>
      <c r="O45" s="204"/>
      <c r="P45" s="204"/>
      <c r="Q45" s="18"/>
    </row>
    <row r="46" spans="1:19" s="6" customFormat="1" ht="19.5" customHeight="1">
      <c r="A46" s="25"/>
      <c r="B46" s="25"/>
      <c r="C46" s="25"/>
      <c r="D46" s="41"/>
      <c r="E46" s="41"/>
      <c r="F46" s="41"/>
      <c r="G46" s="41"/>
      <c r="H46" s="41"/>
      <c r="I46" s="41"/>
      <c r="J46" s="25"/>
      <c r="K46" s="25"/>
      <c r="L46" s="25"/>
      <c r="M46" s="25"/>
      <c r="N46" s="204"/>
      <c r="O46" s="204"/>
      <c r="P46" s="204"/>
      <c r="Q46" s="24"/>
      <c r="S46" s="4"/>
    </row>
    <row r="47" spans="1:19" ht="19.5" customHeight="1">
      <c r="O47" s="55"/>
      <c r="P47" s="17"/>
      <c r="Q47" s="15"/>
    </row>
    <row r="48" spans="1:19" ht="19.5" customHeight="1">
      <c r="O48" s="55"/>
      <c r="P48" s="17"/>
      <c r="Q48" s="15"/>
    </row>
    <row r="49" spans="1:19" ht="21.75" customHeight="1">
      <c r="O49" s="57"/>
      <c r="P49" s="7"/>
      <c r="Q49" s="15"/>
    </row>
    <row r="50" spans="1:19" ht="15.75" customHeight="1">
      <c r="P50" s="16"/>
      <c r="Q50" s="22"/>
    </row>
    <row r="51" spans="1:19" ht="16.5" customHeight="1"/>
    <row r="52" spans="1:19" ht="16.5" customHeight="1"/>
    <row r="54" spans="1:19" ht="12" customHeight="1">
      <c r="N54" s="62"/>
      <c r="P54" s="11"/>
    </row>
    <row r="55" spans="1:19">
      <c r="O55" s="62"/>
      <c r="P55" s="8"/>
    </row>
    <row r="56" spans="1:19" ht="15" customHeight="1"/>
    <row r="57" spans="1:19" s="19" customFormat="1" ht="17.25" customHeight="1">
      <c r="A57" s="25"/>
      <c r="B57" s="25"/>
      <c r="C57" s="25"/>
      <c r="D57" s="41"/>
      <c r="E57" s="41"/>
      <c r="F57" s="41"/>
      <c r="G57" s="41"/>
      <c r="H57" s="41"/>
      <c r="I57" s="41"/>
      <c r="J57" s="25"/>
      <c r="K57" s="25"/>
      <c r="L57" s="25"/>
      <c r="M57" s="25"/>
      <c r="N57" s="51"/>
      <c r="O57" s="54"/>
      <c r="S57" s="18"/>
    </row>
    <row r="58" spans="1:19" ht="12" customHeight="1">
      <c r="O58" s="64"/>
      <c r="P58" s="1"/>
      <c r="Q58" s="1"/>
    </row>
    <row r="59" spans="1:19" ht="12" customHeight="1">
      <c r="O59" s="64"/>
    </row>
    <row r="60" spans="1:19" s="12" customFormat="1" ht="27.75" customHeight="1">
      <c r="A60" s="25"/>
      <c r="B60" s="25"/>
      <c r="C60" s="25"/>
      <c r="D60" s="41"/>
      <c r="E60" s="41"/>
      <c r="F60" s="41"/>
      <c r="G60" s="41"/>
      <c r="H60" s="41"/>
      <c r="I60" s="41"/>
      <c r="J60" s="25"/>
      <c r="K60" s="25"/>
      <c r="L60" s="25"/>
      <c r="M60" s="25"/>
      <c r="N60" s="63"/>
      <c r="O60" s="25"/>
    </row>
    <row r="61" spans="1:19" ht="30" customHeight="1">
      <c r="O61" s="63"/>
    </row>
    <row r="62" spans="1:19" ht="20.25" customHeight="1"/>
    <row r="67" spans="19:19">
      <c r="S67"/>
    </row>
    <row r="68" spans="19:19">
      <c r="S68"/>
    </row>
    <row r="69" spans="19:19">
      <c r="S69"/>
    </row>
    <row r="70" spans="19:19">
      <c r="S70"/>
    </row>
    <row r="71" spans="19:19">
      <c r="S71"/>
    </row>
    <row r="72" spans="19:19">
      <c r="S72"/>
    </row>
    <row r="73" spans="19:19">
      <c r="S73"/>
    </row>
    <row r="74" spans="19:19">
      <c r="S74"/>
    </row>
    <row r="75" spans="19:19">
      <c r="S75"/>
    </row>
    <row r="76" spans="19:19">
      <c r="S76"/>
    </row>
    <row r="77" spans="19:19">
      <c r="S77"/>
    </row>
    <row r="78" spans="19:19">
      <c r="S78"/>
    </row>
    <row r="79" spans="19:19">
      <c r="S79"/>
    </row>
  </sheetData>
  <mergeCells count="9">
    <mergeCell ref="N42:P46"/>
    <mergeCell ref="A1:M1"/>
    <mergeCell ref="A2:M2"/>
    <mergeCell ref="A7:M7"/>
    <mergeCell ref="B8:H8"/>
    <mergeCell ref="K13:K14"/>
    <mergeCell ref="A18:F22"/>
    <mergeCell ref="J22:K22"/>
    <mergeCell ref="A26:M26"/>
  </mergeCells>
  <pageMargins left="0.23622047244094491" right="0.23622047244094491" top="0.74803149606299213" bottom="0.7480314960629921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19" ma:contentTypeDescription="Create a new document." ma:contentTypeScope="" ma:versionID="f1c4fdb360798a9c4ef112b573e2c6dd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93e06bd1fcd7dfaa9849f0ea060ae68d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ndTime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e56aa9-d091-49b5-852e-197b6c5a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ndTime" ma:index="24" nillable="true" ma:displayName="Date nd Time" ma:format="DateTime" ma:internalName="DatendTime">
      <xsd:simpleType>
        <xsd:restriction base="dms:DateTim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fb26f2-543c-4012-812b-d00397400e9f}" ma:internalName="TaxCatchAll" ma:showField="CatchAllData" ma:web="0b0121e5-3ec4-4181-a00c-a568cef9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0121e5-3ec4-4181-a00c-a568cef9096b" xsi:nil="true"/>
    <lcf76f155ced4ddcb4097134ff3c332f xmlns="c61bd43f-9386-4f45-a13c-b55eaeffe19f">
      <Terms xmlns="http://schemas.microsoft.com/office/infopath/2007/PartnerControls"/>
    </lcf76f155ced4ddcb4097134ff3c332f>
    <DatendTime xmlns="c61bd43f-9386-4f45-a13c-b55eaeffe19f" xsi:nil="true"/>
    <Notes xmlns="c61bd43f-9386-4f45-a13c-b55eaeffe19f" xsi:nil="true"/>
  </documentManagement>
</p:properties>
</file>

<file path=customXml/itemProps1.xml><?xml version="1.0" encoding="utf-8"?>
<ds:datastoreItem xmlns:ds="http://schemas.openxmlformats.org/officeDocument/2006/customXml" ds:itemID="{DCEBB000-254E-433F-8B3F-100D7D09CB59}"/>
</file>

<file path=customXml/itemProps2.xml><?xml version="1.0" encoding="utf-8"?>
<ds:datastoreItem xmlns:ds="http://schemas.openxmlformats.org/officeDocument/2006/customXml" ds:itemID="{F2A230BC-B6CB-402E-A650-6D663E2F50FE}"/>
</file>

<file path=customXml/itemProps3.xml><?xml version="1.0" encoding="utf-8"?>
<ds:datastoreItem xmlns:ds="http://schemas.openxmlformats.org/officeDocument/2006/customXml" ds:itemID="{0E5DC159-DAE0-4920-B3A0-07C60C039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 Franks</dc:creator>
  <cp:keywords/>
  <dc:description/>
  <cp:lastModifiedBy>Michele Mathews</cp:lastModifiedBy>
  <cp:revision/>
  <dcterms:created xsi:type="dcterms:W3CDTF">2014-01-14T20:45:36Z</dcterms:created>
  <dcterms:modified xsi:type="dcterms:W3CDTF">2022-12-23T15:30:19Z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  <property fmtid="{D5CDD505-2E9C-101B-9397-08002B2CF9AE}" pid="3" name="Order">
    <vt:r8>49400</vt:r8>
  </property>
  <property fmtid="{D5CDD505-2E9C-101B-9397-08002B2CF9AE}" pid="4" name="MediaServiceImageTags">
    <vt:lpwstr/>
  </property>
</Properties>
</file>