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askatchewansoccer.sharepoint.com/sites/SSA/Shared Documents/Registrar/Registrations/!Indoor Registrations/Indoor 2019 (Fall)/"/>
    </mc:Choice>
  </mc:AlternateContent>
  <xr:revisionPtr revIDLastSave="12" documentId="8_{DCB23D10-216B-42AA-9D84-1AD826875A52}" xr6:coauthVersionLast="47" xr6:coauthVersionMax="47" xr10:uidLastSave="{3AE2E0AA-FC5C-409B-A6C4-8C3FE3768C0D}"/>
  <bookViews>
    <workbookView xWindow="-19320" yWindow="-105" windowWidth="19440" windowHeight="14880" tabRatio="823" activeTab="1" xr2:uid="{00000000-000D-0000-FFFF-FFFF00000000}"/>
  </bookViews>
  <sheets>
    <sheet name="Soccer" sheetId="5" r:id="rId1"/>
    <sheet name="Futsal" sheetId="6" r:id="rId2"/>
    <sheet name="Referee" sheetId="4" r:id="rId3"/>
  </sheets>
  <externalReferences>
    <externalReference r:id="rId4"/>
  </externalReferences>
  <definedNames>
    <definedName name="_xlnm.Print_Area" localSheetId="1">Futsal!$A$1:$M$62</definedName>
    <definedName name="_xlnm.Print_Area" localSheetId="2">Referee!$A$1:$K$26</definedName>
    <definedName name="_xlnm.Print_Area" localSheetId="0">Soccer!$A$1:$M$62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0" i="6" l="1"/>
  <c r="H50" i="6"/>
  <c r="G50" i="6"/>
  <c r="J50" i="6" s="1"/>
  <c r="E50" i="6"/>
  <c r="M48" i="6" s="1"/>
  <c r="D50" i="6"/>
  <c r="C50" i="6"/>
  <c r="B50" i="6"/>
  <c r="J49" i="6"/>
  <c r="E49" i="6"/>
  <c r="D44" i="6"/>
  <c r="C44" i="6"/>
  <c r="B44" i="6"/>
  <c r="E43" i="6"/>
  <c r="E42" i="6"/>
  <c r="E44" i="6" s="1"/>
  <c r="M38" i="6" s="1"/>
  <c r="E39" i="6"/>
  <c r="E38" i="6"/>
  <c r="E37" i="6"/>
  <c r="L31" i="6"/>
  <c r="K31" i="6"/>
  <c r="J31" i="6"/>
  <c r="I31" i="6"/>
  <c r="H31" i="6"/>
  <c r="G31" i="6"/>
  <c r="F31" i="6"/>
  <c r="E31" i="6"/>
  <c r="D31" i="6"/>
  <c r="C31" i="6"/>
  <c r="B31" i="6"/>
  <c r="L30" i="6"/>
  <c r="L29" i="6"/>
  <c r="L28" i="6"/>
  <c r="D27" i="6"/>
  <c r="E27" i="6" s="1"/>
  <c r="F27" i="6" s="1"/>
  <c r="G27" i="6" s="1"/>
  <c r="H27" i="6" s="1"/>
  <c r="I27" i="6" s="1"/>
  <c r="J27" i="6" s="1"/>
  <c r="K27" i="6" s="1"/>
  <c r="C27" i="6"/>
  <c r="M25" i="6"/>
  <c r="L25" i="6"/>
  <c r="L24" i="6"/>
  <c r="L23" i="6"/>
  <c r="G18" i="6"/>
  <c r="F18" i="6"/>
  <c r="E18" i="6"/>
  <c r="D18" i="6"/>
  <c r="C18" i="6"/>
  <c r="B18" i="6"/>
  <c r="H17" i="6"/>
  <c r="H16" i="6"/>
  <c r="H18" i="6" s="1"/>
  <c r="M12" i="6" s="1"/>
  <c r="H15" i="6"/>
  <c r="C14" i="6"/>
  <c r="D14" i="6" s="1"/>
  <c r="E14" i="6" s="1"/>
  <c r="F14" i="6" s="1"/>
  <c r="G14" i="6" s="1"/>
  <c r="B14" i="6"/>
  <c r="H12" i="6"/>
  <c r="H11" i="6"/>
  <c r="H10" i="6"/>
  <c r="J50" i="5"/>
  <c r="I50" i="5"/>
  <c r="H50" i="5"/>
  <c r="G50" i="5"/>
  <c r="D50" i="5"/>
  <c r="C50" i="5"/>
  <c r="B50" i="5"/>
  <c r="E50" i="5" s="1"/>
  <c r="M48" i="5" s="1"/>
  <c r="J49" i="5"/>
  <c r="E49" i="5"/>
  <c r="E44" i="5"/>
  <c r="D44" i="5"/>
  <c r="C44" i="5"/>
  <c r="B44" i="5"/>
  <c r="F43" i="5"/>
  <c r="F42" i="5"/>
  <c r="F41" i="5"/>
  <c r="F44" i="5" s="1"/>
  <c r="M38" i="5" s="1"/>
  <c r="F39" i="5"/>
  <c r="F38" i="5"/>
  <c r="F37" i="5"/>
  <c r="L31" i="5"/>
  <c r="M25" i="5" s="1"/>
  <c r="K31" i="5"/>
  <c r="J31" i="5"/>
  <c r="I31" i="5"/>
  <c r="H31" i="5"/>
  <c r="G31" i="5"/>
  <c r="F31" i="5"/>
  <c r="E31" i="5"/>
  <c r="D31" i="5"/>
  <c r="C31" i="5"/>
  <c r="B31" i="5"/>
  <c r="L30" i="5"/>
  <c r="L29" i="5"/>
  <c r="L28" i="5"/>
  <c r="D27" i="5"/>
  <c r="E27" i="5" s="1"/>
  <c r="F27" i="5" s="1"/>
  <c r="G27" i="5" s="1"/>
  <c r="H27" i="5" s="1"/>
  <c r="I27" i="5" s="1"/>
  <c r="J27" i="5" s="1"/>
  <c r="K27" i="5" s="1"/>
  <c r="C27" i="5"/>
  <c r="L25" i="5"/>
  <c r="L24" i="5"/>
  <c r="L23" i="5"/>
  <c r="G18" i="5"/>
  <c r="F18" i="5"/>
  <c r="E18" i="5"/>
  <c r="D18" i="5"/>
  <c r="C18" i="5"/>
  <c r="B18" i="5"/>
  <c r="H17" i="5"/>
  <c r="H16" i="5"/>
  <c r="H18" i="5" s="1"/>
  <c r="M12" i="5" s="1"/>
  <c r="L58" i="5" s="1"/>
  <c r="H15" i="5"/>
  <c r="D14" i="5"/>
  <c r="E14" i="5" s="1"/>
  <c r="F14" i="5" s="1"/>
  <c r="G14" i="5" s="1"/>
  <c r="H12" i="5"/>
  <c r="H11" i="5"/>
  <c r="H10" i="5"/>
  <c r="H14" i="4"/>
  <c r="J11" i="4" s="1"/>
  <c r="J22" i="4" s="1"/>
  <c r="G14" i="4"/>
  <c r="F14" i="4"/>
  <c r="E14" i="4"/>
  <c r="D14" i="4"/>
  <c r="C14" i="4"/>
  <c r="B14" i="4"/>
  <c r="H13" i="4"/>
  <c r="H12" i="4"/>
  <c r="H11" i="4"/>
  <c r="L58" i="6" l="1"/>
</calcChain>
</file>

<file path=xl/sharedStrings.xml><?xml version="1.0" encoding="utf-8"?>
<sst xmlns="http://schemas.openxmlformats.org/spreadsheetml/2006/main" count="202" uniqueCount="80">
  <si>
    <t>Total</t>
  </si>
  <si>
    <t xml:space="preserve">MINI TOTAL </t>
  </si>
  <si>
    <t xml:space="preserve">YOUTH TOTAL </t>
  </si>
  <si>
    <t>Gender</t>
  </si>
  <si>
    <t>INFORMATION PROVIDED MUST BE COMPLETE AND ACCURATE IN ORDER TO BE FULLY REGISTERED.</t>
  </si>
  <si>
    <t xml:space="preserve">M </t>
  </si>
  <si>
    <t>F</t>
  </si>
  <si>
    <t>Masters</t>
  </si>
  <si>
    <t>Age</t>
  </si>
  <si>
    <t>Total $</t>
  </si>
  <si>
    <t>SSA Member Organization:</t>
  </si>
  <si>
    <t>Contact Email:</t>
  </si>
  <si>
    <t>Date Submitted:</t>
  </si>
  <si>
    <t>Total Owing</t>
  </si>
  <si>
    <r>
      <t xml:space="preserve">* Player-Coaches/Managers are only exempt if they are </t>
    </r>
    <r>
      <rPr>
        <b/>
        <sz val="11"/>
        <color theme="1"/>
        <rFont val="Calibri"/>
        <family val="2"/>
        <scheme val="minor"/>
      </rPr>
      <t xml:space="preserve">ONLY </t>
    </r>
    <r>
      <rPr>
        <sz val="11"/>
        <color theme="1"/>
        <rFont val="Calibri"/>
        <family val="2"/>
        <scheme val="minor"/>
      </rPr>
      <t xml:space="preserve">coaching/managing on the same team in which they play. </t>
    </r>
  </si>
  <si>
    <t>Contact Name:</t>
  </si>
  <si>
    <t>Co-ed Teams</t>
  </si>
  <si>
    <t>Female Players</t>
  </si>
  <si>
    <t>Female Teams</t>
  </si>
  <si>
    <t>Male Players</t>
  </si>
  <si>
    <t>Male Teams</t>
  </si>
  <si>
    <t>League</t>
  </si>
  <si>
    <t xml:space="preserve">TEAM PERSONNEL 
TOTAL </t>
  </si>
  <si>
    <t>#  of Personnel</t>
  </si>
  <si>
    <t>Managers, Trainers, Gender Representative and all other Team Personnel</t>
  </si>
  <si>
    <t>ALL TEAM PERSONNEL MUST BE REGISTERED.  
This includes all managers, coaches, trainers, and anyone else who will be on the field or bench with the players.</t>
  </si>
  <si>
    <t>U4</t>
  </si>
  <si>
    <t>U5</t>
  </si>
  <si>
    <t>U6</t>
  </si>
  <si>
    <t>U7</t>
  </si>
  <si>
    <t>U8</t>
  </si>
  <si>
    <t>U9</t>
  </si>
  <si>
    <t>U10</t>
  </si>
  <si>
    <t>U11</t>
  </si>
  <si>
    <t>U12</t>
  </si>
  <si>
    <t>U13</t>
  </si>
  <si>
    <t>U14</t>
  </si>
  <si>
    <t>U15</t>
  </si>
  <si>
    <t>U16</t>
  </si>
  <si>
    <t>U17</t>
  </si>
  <si>
    <t>U18</t>
  </si>
  <si>
    <t>U19</t>
  </si>
  <si>
    <t>PLAYERS</t>
  </si>
  <si>
    <t>TEAMS</t>
  </si>
  <si>
    <t>COACHES</t>
  </si>
  <si>
    <t>Adult</t>
  </si>
  <si>
    <t>55+</t>
  </si>
  <si>
    <t xml:space="preserve">ADULT TOTAL </t>
  </si>
  <si>
    <t>2 Submission - All fees and forms for registrations received from Nov 1 - Dec 8
Due - Dec 15</t>
  </si>
  <si>
    <t>2022 REFEREE REGISTRAR REPORT</t>
  </si>
  <si>
    <t xml:space="preserve">All Registrations from Sept 30 - Dec 8
</t>
  </si>
  <si>
    <t>OFFICIALS</t>
  </si>
  <si>
    <t>Classification</t>
  </si>
  <si>
    <t>Small Sided (12/13 yrs)</t>
  </si>
  <si>
    <t>Youth (14/15 yrs)</t>
  </si>
  <si>
    <t>District (16+)</t>
  </si>
  <si>
    <t>Regional</t>
  </si>
  <si>
    <t>Provincial</t>
  </si>
  <si>
    <t>National/FIFA</t>
  </si>
  <si>
    <t>Non-Binary</t>
  </si>
  <si>
    <t>Female</t>
  </si>
  <si>
    <t>REFEREE TOTAL</t>
  </si>
  <si>
    <t>Male</t>
  </si>
  <si>
    <t>Totals</t>
  </si>
  <si>
    <t xml:space="preserve">ALL REFEREES MUST BE REGISTERED.  
Provide list of all referees on "Referee List" sheet
</t>
  </si>
  <si>
    <r>
      <t xml:space="preserve">Submit this form electronically to registrar@sasksoccer.com. </t>
    </r>
    <r>
      <rPr>
        <sz val="12"/>
        <color rgb="FFFF0000"/>
        <rFont val="Calibri"/>
        <family val="2"/>
        <scheme val="minor"/>
      </rPr>
      <t>Payments for Registration are to be by cheque or e-transfer.</t>
    </r>
  </si>
  <si>
    <r>
      <rPr>
        <b/>
        <sz val="12"/>
        <color theme="1"/>
        <rFont val="Calibri"/>
        <family val="2"/>
        <scheme val="minor"/>
      </rPr>
      <t>Cheques should be made payable</t>
    </r>
    <r>
      <rPr>
        <sz val="12"/>
        <color theme="1"/>
        <rFont val="Calibri"/>
        <family val="2"/>
        <scheme val="minor"/>
      </rPr>
      <t xml:space="preserve"> to the Saskatchewan Soccer Association and mailed to: 300-1734 Elphinstone Street, Regina SK, S4T 1K1 or </t>
    </r>
    <r>
      <rPr>
        <b/>
        <sz val="12"/>
        <color theme="1"/>
        <rFont val="Calibri"/>
        <family val="2"/>
        <scheme val="minor"/>
      </rPr>
      <t xml:space="preserve">E-transfer </t>
    </r>
    <r>
      <rPr>
        <sz val="12"/>
        <color theme="1"/>
        <rFont val="Calibri"/>
        <family val="2"/>
        <scheme val="minor"/>
      </rPr>
      <t xml:space="preserve">to ea@sasksoccer.com (include Member Organization name and registration season in the notes) </t>
    </r>
  </si>
  <si>
    <r>
      <t xml:space="preserve">INDOOR REGISTRAR REPORT </t>
    </r>
    <r>
      <rPr>
        <b/>
        <sz val="22"/>
        <color theme="1"/>
        <rFont val="Calibri"/>
        <family val="2"/>
        <scheme val="minor"/>
      </rPr>
      <t>SOCCER</t>
    </r>
  </si>
  <si>
    <t>MINI - SOCCER - $16 per Player</t>
  </si>
  <si>
    <t>2019 &amp; Younger</t>
  </si>
  <si>
    <t>YOUTH - SOCCER - $32 per player</t>
  </si>
  <si>
    <t>ADULT - SOCCER - $32 per Player</t>
  </si>
  <si>
    <t>Walking Soccer</t>
  </si>
  <si>
    <t>TEAM PERSONNEL - SOCCER - $10 per Coach</t>
  </si>
  <si>
    <t>NB</t>
  </si>
  <si>
    <r>
      <t xml:space="preserve">INDOOR REGISTRAR REPORT </t>
    </r>
    <r>
      <rPr>
        <b/>
        <sz val="22"/>
        <color theme="1"/>
        <rFont val="Calibri"/>
        <family val="2"/>
        <scheme val="minor"/>
      </rPr>
      <t>FUTSAL</t>
    </r>
  </si>
  <si>
    <t>MINI - FUTSAL - $16 per Player</t>
  </si>
  <si>
    <t>YOUTH - FUTSAL - $32 per player</t>
  </si>
  <si>
    <t>ADULT - FUTSAL - $32 per Player</t>
  </si>
  <si>
    <t>TEAM PERSONNEL - FUTSAL - $10 per Coach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</si>
</sst>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_(&quot;$&quot;* #,##0.00_);_(&quot;$&quot;* \(#,##0.00\);_(&quot;$&quot;* &quot;-&quot;??_);_(@_)"/>
    <numFmt numFmtId="165" formatCode="&quot;$&quot;#,##0_);[Red]\(&quot;$&quot;#,##0\)"/>
  </numFmts>
  <fonts count="50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24"/>
      <name val="Calibri"/>
      <family val="2"/>
      <scheme val="minor"/>
    </font>
    <font>
      <sz val="8"/>
      <name val="Calibri"/>
      <family val="2"/>
    </font>
    <font>
      <sz val="9"/>
      <color theme="0" tint="-0.499984740745262"/>
      <name val="Calibri"/>
      <family val="2"/>
    </font>
    <font>
      <sz val="10"/>
      <color theme="0" tint="-0.499984740745262"/>
      <name val="Arial"/>
      <family val="2"/>
    </font>
    <font>
      <sz val="8"/>
      <color theme="0" tint="-0.499984740745262"/>
      <name val="Arial"/>
      <family val="2"/>
    </font>
    <font>
      <sz val="8.5"/>
      <name val="Arial"/>
      <family val="2"/>
    </font>
    <font>
      <sz val="8.5"/>
      <color theme="1"/>
      <name val="Arial"/>
      <family val="2"/>
    </font>
    <font>
      <sz val="7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7"/>
      <color theme="0" tint="-0.499984740745262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8.5"/>
      <color theme="0" tint="-0.499984740745262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sz val="13"/>
      <name val="Arial"/>
      <family val="2"/>
    </font>
    <font>
      <sz val="14"/>
      <name val="Calibri"/>
      <family val="2"/>
      <scheme val="minor"/>
    </font>
    <font>
      <u/>
      <sz val="9.35"/>
      <color theme="10"/>
      <name val="Calibri"/>
      <family val="2"/>
    </font>
    <font>
      <sz val="7"/>
      <name val="Calibri"/>
      <family val="2"/>
    </font>
    <font>
      <b/>
      <sz val="2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47" fillId="0" borderId="0" applyNumberFormat="0" applyFill="0" applyBorder="0" applyAlignment="0" applyProtection="0">
      <alignment vertical="top"/>
      <protection locked="0"/>
    </xf>
  </cellStyleXfs>
  <cellXfs count="209">
    <xf numFmtId="0" fontId="0" fillId="0" borderId="0" xfId="0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4" fillId="0" borderId="0" xfId="1" applyFont="1" applyFill="1" applyBorder="1"/>
    <xf numFmtId="0" fontId="7" fillId="0" borderId="0" xfId="0" applyFont="1"/>
    <xf numFmtId="0" fontId="0" fillId="0" borderId="0" xfId="0" applyAlignment="1">
      <alignment horizontal="left" vertical="center"/>
    </xf>
    <xf numFmtId="164" fontId="4" fillId="0" borderId="0" xfId="1" applyFont="1" applyFill="1" applyBorder="1" applyAlignment="1">
      <alignment horizontal="right"/>
    </xf>
    <xf numFmtId="164" fontId="12" fillId="0" borderId="0" xfId="1" applyFont="1" applyFill="1" applyBorder="1" applyAlignment="1">
      <alignment horizontal="right"/>
    </xf>
    <xf numFmtId="164" fontId="13" fillId="0" borderId="0" xfId="1" applyFont="1" applyFill="1" applyBorder="1" applyAlignment="1">
      <alignment horizontal="right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top"/>
    </xf>
    <xf numFmtId="0" fontId="0" fillId="0" borderId="0" xfId="0"/>
    <xf numFmtId="0" fontId="0" fillId="0" borderId="0" xfId="0" applyProtection="1">
      <protection locked="0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8" fillId="3" borderId="4" xfId="2" applyFont="1" applyFill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4" fontId="23" fillId="0" borderId="0" xfId="0" applyNumberFormat="1" applyFont="1" applyProtection="1">
      <protection locked="0"/>
    </xf>
    <xf numFmtId="0" fontId="19" fillId="0" borderId="0" xfId="0" applyFont="1" applyAlignment="1" applyProtection="1">
      <alignment vertical="center"/>
      <protection locked="0"/>
    </xf>
    <xf numFmtId="4" fontId="24" fillId="0" borderId="0" xfId="0" applyNumberFormat="1" applyFont="1" applyAlignment="1" applyProtection="1">
      <alignment vertical="center"/>
      <protection locked="0"/>
    </xf>
    <xf numFmtId="0" fontId="34" fillId="0" borderId="0" xfId="0" applyFont="1" applyAlignment="1" applyProtection="1">
      <alignment horizontal="right"/>
      <protection locked="0"/>
    </xf>
    <xf numFmtId="0" fontId="30" fillId="0" borderId="0" xfId="0" applyFont="1" applyAlignment="1" applyProtection="1">
      <alignment horizontal="left" indent="1"/>
      <protection locked="0"/>
    </xf>
    <xf numFmtId="0" fontId="30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28" fillId="6" borderId="4" xfId="0" applyFont="1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1" fillId="0" borderId="9" xfId="0" applyFont="1" applyBorder="1" applyAlignment="1">
      <alignment vertical="center"/>
    </xf>
    <xf numFmtId="164" fontId="31" fillId="0" borderId="1" xfId="1" applyFont="1" applyBorder="1" applyAlignment="1" applyProtection="1"/>
    <xf numFmtId="0" fontId="33" fillId="0" borderId="2" xfId="0" applyFont="1" applyBorder="1" applyAlignment="1" applyProtection="1">
      <alignment horizontal="left"/>
      <protection locked="0"/>
    </xf>
    <xf numFmtId="0" fontId="28" fillId="6" borderId="13" xfId="0" applyFont="1" applyFill="1" applyBorder="1" applyAlignment="1" applyProtection="1">
      <alignment horizontal="center"/>
      <protection locked="0"/>
    </xf>
    <xf numFmtId="0" fontId="28" fillId="3" borderId="13" xfId="2" applyFont="1" applyFill="1" applyBorder="1" applyAlignment="1" applyProtection="1">
      <alignment horizontal="center"/>
      <protection locked="0"/>
    </xf>
    <xf numFmtId="0" fontId="28" fillId="3" borderId="14" xfId="2" applyFont="1" applyFill="1" applyBorder="1" applyAlignment="1" applyProtection="1">
      <alignment horizontal="center"/>
      <protection locked="0"/>
    </xf>
    <xf numFmtId="164" fontId="40" fillId="0" borderId="16" xfId="1" applyFont="1" applyBorder="1" applyAlignment="1" applyProtection="1">
      <alignment horizontal="left" indent="1"/>
    </xf>
    <xf numFmtId="164" fontId="40" fillId="0" borderId="17" xfId="1" applyFont="1" applyBorder="1" applyAlignment="1" applyProtection="1">
      <alignment horizontal="left" indent="1"/>
    </xf>
    <xf numFmtId="164" fontId="40" fillId="0" borderId="18" xfId="1" applyFont="1" applyBorder="1" applyAlignment="1" applyProtection="1">
      <alignment horizontal="left" indent="1"/>
    </xf>
    <xf numFmtId="164" fontId="7" fillId="0" borderId="16" xfId="1" applyFont="1" applyBorder="1" applyAlignment="1" applyProtection="1">
      <alignment horizontal="left" indent="1"/>
    </xf>
    <xf numFmtId="164" fontId="7" fillId="0" borderId="17" xfId="1" applyFont="1" applyBorder="1" applyAlignment="1" applyProtection="1">
      <alignment horizontal="left" indent="1"/>
    </xf>
    <xf numFmtId="164" fontId="7" fillId="0" borderId="18" xfId="1" applyFont="1" applyBorder="1" applyAlignment="1" applyProtection="1">
      <alignment horizontal="left" indent="1"/>
    </xf>
    <xf numFmtId="164" fontId="11" fillId="0" borderId="16" xfId="1" applyFont="1" applyFill="1" applyBorder="1" applyAlignment="1" applyProtection="1">
      <alignment horizontal="center"/>
    </xf>
    <xf numFmtId="164" fontId="11" fillId="0" borderId="17" xfId="1" applyFont="1" applyFill="1" applyBorder="1" applyAlignment="1" applyProtection="1">
      <alignment horizontal="center"/>
    </xf>
    <xf numFmtId="164" fontId="11" fillId="0" borderId="18" xfId="1" applyFont="1" applyFill="1" applyBorder="1" applyAlignment="1" applyProtection="1">
      <alignment horizontal="center"/>
    </xf>
    <xf numFmtId="164" fontId="7" fillId="0" borderId="18" xfId="1" applyFont="1" applyFill="1" applyBorder="1" applyAlignment="1" applyProtection="1">
      <alignment horizontal="left" indent="1"/>
    </xf>
    <xf numFmtId="0" fontId="0" fillId="0" borderId="9" xfId="0" applyBorder="1" applyAlignment="1" applyProtection="1">
      <alignment horizontal="left"/>
      <protection locked="0"/>
    </xf>
    <xf numFmtId="164" fontId="31" fillId="0" borderId="0" xfId="1" applyFont="1" applyBorder="1" applyAlignment="1" applyProtection="1">
      <alignment horizontal="center"/>
    </xf>
    <xf numFmtId="0" fontId="0" fillId="0" borderId="0" xfId="0" applyAlignment="1">
      <alignment horizontal="center"/>
    </xf>
    <xf numFmtId="164" fontId="31" fillId="0" borderId="1" xfId="1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29" fillId="4" borderId="6" xfId="0" applyFont="1" applyFill="1" applyBorder="1" applyAlignment="1" applyProtection="1">
      <alignment horizontal="left" vertical="center"/>
      <protection locked="0"/>
    </xf>
    <xf numFmtId="0" fontId="29" fillId="4" borderId="7" xfId="0" applyFont="1" applyFill="1" applyBorder="1" applyAlignment="1" applyProtection="1">
      <alignment horizontal="left" vertical="center"/>
      <protection locked="0"/>
    </xf>
    <xf numFmtId="0" fontId="43" fillId="7" borderId="19" xfId="0" applyFont="1" applyFill="1" applyBorder="1" applyAlignment="1" applyProtection="1">
      <alignment horizontal="center"/>
      <protection locked="0"/>
    </xf>
    <xf numFmtId="0" fontId="43" fillId="7" borderId="11" xfId="0" applyFont="1" applyFill="1" applyBorder="1" applyAlignment="1" applyProtection="1">
      <alignment horizontal="center"/>
      <protection locked="0"/>
    </xf>
    <xf numFmtId="164" fontId="31" fillId="0" borderId="0" xfId="1" applyFont="1" applyBorder="1" applyAlignment="1" applyProtection="1">
      <alignment horizontal="center"/>
    </xf>
    <xf numFmtId="164" fontId="31" fillId="0" borderId="1" xfId="1" applyFont="1" applyBorder="1" applyAlignment="1" applyProtection="1">
      <alignment horizontal="center"/>
    </xf>
    <xf numFmtId="0" fontId="43" fillId="7" borderId="6" xfId="0" applyFont="1" applyFill="1" applyBorder="1" applyAlignment="1" applyProtection="1">
      <alignment horizontal="center"/>
      <protection locked="0"/>
    </xf>
    <xf numFmtId="0" fontId="43" fillId="7" borderId="7" xfId="0" applyFont="1" applyFill="1" applyBorder="1" applyAlignment="1" applyProtection="1">
      <alignment horizontal="center"/>
      <protection locked="0"/>
    </xf>
    <xf numFmtId="0" fontId="43" fillId="7" borderId="8" xfId="0" applyFont="1" applyFill="1" applyBorder="1" applyAlignment="1" applyProtection="1">
      <alignment horizontal="center"/>
      <protection locked="0"/>
    </xf>
    <xf numFmtId="0" fontId="2" fillId="4" borderId="6" xfId="0" applyFont="1" applyFill="1" applyBorder="1" applyAlignment="1" applyProtection="1">
      <alignment horizontal="left" vertical="center"/>
      <protection locked="0"/>
    </xf>
    <xf numFmtId="0" fontId="2" fillId="4" borderId="7" xfId="0" applyFont="1" applyFill="1" applyBorder="1" applyAlignment="1" applyProtection="1">
      <alignment horizontal="left" vertical="center"/>
      <protection locked="0"/>
    </xf>
    <xf numFmtId="0" fontId="44" fillId="7" borderId="19" xfId="0" applyFont="1" applyFill="1" applyBorder="1" applyAlignment="1" applyProtection="1">
      <alignment horizontal="center" vertical="center"/>
      <protection locked="0"/>
    </xf>
    <xf numFmtId="0" fontId="44" fillId="7" borderId="11" xfId="0" applyFont="1" applyFill="1" applyBorder="1" applyAlignment="1" applyProtection="1">
      <alignment horizontal="center" vertical="center"/>
      <protection locked="0"/>
    </xf>
    <xf numFmtId="0" fontId="44" fillId="7" borderId="20" xfId="0" applyFont="1" applyFill="1" applyBorder="1" applyAlignment="1" applyProtection="1">
      <alignment horizontal="center" vertical="center"/>
      <protection locked="0"/>
    </xf>
    <xf numFmtId="164" fontId="32" fillId="0" borderId="1" xfId="1" applyFont="1" applyBorder="1" applyAlignment="1" applyProtection="1"/>
    <xf numFmtId="0" fontId="35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0" fontId="10" fillId="0" borderId="0" xfId="0" applyFont="1"/>
    <xf numFmtId="0" fontId="32" fillId="0" borderId="0" xfId="0" applyFont="1" applyAlignment="1" applyProtection="1">
      <alignment horizontal="center" vertical="center" wrapText="1"/>
      <protection locked="0"/>
    </xf>
    <xf numFmtId="0" fontId="42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vertical="center"/>
      <protection locked="0"/>
    </xf>
    <xf numFmtId="0" fontId="22" fillId="0" borderId="0" xfId="0" applyFont="1" applyAlignment="1">
      <alignment vertical="center"/>
    </xf>
    <xf numFmtId="0" fontId="33" fillId="0" borderId="0" xfId="0" applyFont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33" fillId="0" borderId="9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33" fillId="0" borderId="9" xfId="0" applyFont="1" applyBorder="1" applyAlignment="1" applyProtection="1">
      <alignment horizontal="left"/>
      <protection locked="0"/>
    </xf>
    <xf numFmtId="0" fontId="0" fillId="0" borderId="9" xfId="0" applyBorder="1" applyProtection="1"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33" fillId="0" borderId="1" xfId="0" applyFont="1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43" fillId="0" borderId="0" xfId="0" applyFont="1" applyProtection="1">
      <protection locked="0"/>
    </xf>
    <xf numFmtId="0" fontId="0" fillId="0" borderId="0" xfId="0" applyAlignment="1">
      <alignment horizontal="right"/>
    </xf>
    <xf numFmtId="0" fontId="27" fillId="5" borderId="12" xfId="0" applyFont="1" applyFill="1" applyBorder="1" applyAlignment="1">
      <alignment horizontal="center" wrapText="1"/>
    </xf>
    <xf numFmtId="0" fontId="27" fillId="5" borderId="5" xfId="0" applyFont="1" applyFill="1" applyBorder="1" applyAlignment="1">
      <alignment horizontal="center"/>
    </xf>
    <xf numFmtId="0" fontId="27" fillId="5" borderId="15" xfId="0" applyFont="1" applyFill="1" applyBorder="1" applyAlignment="1">
      <alignment horizontal="center"/>
    </xf>
    <xf numFmtId="0" fontId="39" fillId="0" borderId="0" xfId="0" applyFont="1" applyAlignment="1">
      <alignment horizontal="right" vertical="center"/>
    </xf>
    <xf numFmtId="0" fontId="28" fillId="6" borderId="14" xfId="0" applyFont="1" applyFill="1" applyBorder="1" applyAlignment="1">
      <alignment horizontal="center"/>
    </xf>
    <xf numFmtId="0" fontId="5" fillId="0" borderId="0" xfId="0" applyFont="1"/>
    <xf numFmtId="1" fontId="38" fillId="0" borderId="0" xfId="0" applyNumberFormat="1" applyFont="1" applyAlignment="1">
      <alignment horizontal="center" vertical="top"/>
    </xf>
    <xf numFmtId="4" fontId="37" fillId="0" borderId="0" xfId="0" applyNumberFormat="1" applyFont="1" applyAlignment="1">
      <alignment horizontal="center"/>
    </xf>
    <xf numFmtId="0" fontId="9" fillId="0" borderId="0" xfId="0" applyFont="1" applyAlignment="1" applyProtection="1">
      <alignment horizontal="left" inden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8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0" fontId="2" fillId="0" borderId="7" xfId="0" applyFont="1" applyBorder="1" applyProtection="1"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43" fillId="8" borderId="0" xfId="0" applyFont="1" applyFill="1" applyAlignment="1" applyProtection="1">
      <alignment horizontal="center"/>
      <protection locked="0"/>
    </xf>
    <xf numFmtId="0" fontId="27" fillId="5" borderId="22" xfId="0" applyFont="1" applyFill="1" applyBorder="1" applyAlignment="1">
      <alignment horizontal="center"/>
    </xf>
    <xf numFmtId="0" fontId="27" fillId="5" borderId="23" xfId="0" applyFont="1" applyFill="1" applyBorder="1" applyAlignment="1">
      <alignment horizontal="center"/>
    </xf>
    <xf numFmtId="0" fontId="27" fillId="5" borderId="24" xfId="0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4" fontId="37" fillId="0" borderId="10" xfId="0" applyNumberFormat="1" applyFont="1" applyBorder="1" applyAlignment="1">
      <alignment horizontal="center"/>
    </xf>
    <xf numFmtId="0" fontId="17" fillId="0" borderId="0" xfId="0" applyFont="1" applyAlignment="1" applyProtection="1">
      <alignment horizontal="center"/>
      <protection locked="0"/>
    </xf>
    <xf numFmtId="164" fontId="19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 inden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Protection="1">
      <protection locked="0"/>
    </xf>
    <xf numFmtId="0" fontId="27" fillId="5" borderId="13" xfId="0" applyFont="1" applyFill="1" applyBorder="1" applyAlignment="1">
      <alignment horizontal="center"/>
    </xf>
    <xf numFmtId="0" fontId="27" fillId="5" borderId="4" xfId="0" applyFont="1" applyFill="1" applyBorder="1" applyAlignment="1">
      <alignment horizontal="center"/>
    </xf>
    <xf numFmtId="0" fontId="27" fillId="5" borderId="21" xfId="0" applyFont="1" applyFill="1" applyBorder="1" applyAlignment="1">
      <alignment horizontal="center"/>
    </xf>
    <xf numFmtId="0" fontId="28" fillId="3" borderId="14" xfId="2" applyFont="1" applyFill="1" applyBorder="1" applyAlignment="1">
      <alignment horizontal="center"/>
    </xf>
    <xf numFmtId="0" fontId="20" fillId="0" borderId="0" xfId="0" applyFont="1" applyAlignment="1">
      <alignment horizontal="right" vertical="center"/>
    </xf>
    <xf numFmtId="164" fontId="16" fillId="0" borderId="0" xfId="0" applyNumberFormat="1" applyFont="1" applyProtection="1">
      <protection locked="0"/>
    </xf>
    <xf numFmtId="0" fontId="36" fillId="0" borderId="0" xfId="0" applyFont="1" applyAlignment="1" applyProtection="1">
      <alignment horizontal="left" vertical="center" indent="1"/>
      <protection locked="0"/>
    </xf>
    <xf numFmtId="0" fontId="44" fillId="7" borderId="19" xfId="0" applyFont="1" applyFill="1" applyBorder="1" applyAlignment="1">
      <alignment horizontal="center" vertical="center" wrapText="1"/>
    </xf>
    <xf numFmtId="0" fontId="44" fillId="7" borderId="11" xfId="0" applyFont="1" applyFill="1" applyBorder="1" applyAlignment="1">
      <alignment horizontal="center" vertical="center" wrapText="1"/>
    </xf>
    <xf numFmtId="0" fontId="44" fillId="7" borderId="2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19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34" fillId="0" borderId="0" xfId="0" applyFont="1" applyAlignment="1">
      <alignment horizontal="center" vertical="center" wrapText="1"/>
    </xf>
    <xf numFmtId="0" fontId="33" fillId="0" borderId="0" xfId="0" applyFont="1"/>
    <xf numFmtId="0" fontId="0" fillId="0" borderId="0" xfId="0" applyAlignment="1" applyProtection="1">
      <alignment horizontal="right" vertical="center"/>
      <protection locked="0"/>
    </xf>
    <xf numFmtId="0" fontId="27" fillId="5" borderId="14" xfId="0" applyFont="1" applyFill="1" applyBorder="1" applyAlignment="1">
      <alignment horizontal="center" wrapText="1"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/>
    </xf>
    <xf numFmtId="8" fontId="15" fillId="0" borderId="0" xfId="0" applyNumberFormat="1" applyFont="1" applyAlignment="1">
      <alignment horizontal="center"/>
    </xf>
    <xf numFmtId="0" fontId="34" fillId="2" borderId="0" xfId="0" applyFont="1" applyFill="1" applyAlignment="1">
      <alignment horizontal="center" vertical="center" wrapText="1"/>
    </xf>
    <xf numFmtId="4" fontId="25" fillId="0" borderId="0" xfId="0" applyNumberFormat="1" applyFont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8" fontId="45" fillId="2" borderId="3" xfId="0" applyNumberFormat="1" applyFont="1" applyFill="1" applyBorder="1" applyAlignment="1">
      <alignment horizontal="center" vertical="center"/>
    </xf>
    <xf numFmtId="0" fontId="30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 vertical="center"/>
      <protection locked="0"/>
    </xf>
    <xf numFmtId="0" fontId="8" fillId="0" borderId="0" xfId="0" applyFont="1"/>
    <xf numFmtId="0" fontId="18" fillId="0" borderId="0" xfId="0" applyFont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46" fillId="0" borderId="0" xfId="0" applyFont="1" applyAlignment="1" applyProtection="1">
      <alignment horizontal="center" vertical="center"/>
      <protection locked="0"/>
    </xf>
    <xf numFmtId="15" fontId="0" fillId="0" borderId="0" xfId="0" applyNumberFormat="1" applyAlignment="1" applyProtection="1">
      <alignment horizontal="right"/>
      <protection locked="0"/>
    </xf>
    <xf numFmtId="0" fontId="47" fillId="0" borderId="9" xfId="3" applyFill="1" applyBorder="1" applyAlignment="1" applyProtection="1">
      <alignment horizontal="left"/>
      <protection locked="0"/>
    </xf>
    <xf numFmtId="0" fontId="27" fillId="5" borderId="5" xfId="0" applyFont="1" applyFill="1" applyBorder="1" applyAlignment="1">
      <alignment horizontal="center" wrapText="1"/>
    </xf>
    <xf numFmtId="165" fontId="27" fillId="5" borderId="27" xfId="0" applyNumberFormat="1" applyFont="1" applyFill="1" applyBorder="1" applyAlignment="1">
      <alignment horizontal="center" wrapText="1"/>
    </xf>
    <xf numFmtId="165" fontId="27" fillId="5" borderId="28" xfId="0" applyNumberFormat="1" applyFont="1" applyFill="1" applyBorder="1" applyAlignment="1">
      <alignment horizontal="center" wrapText="1"/>
    </xf>
    <xf numFmtId="165" fontId="27" fillId="5" borderId="28" xfId="0" applyNumberFormat="1" applyFont="1" applyFill="1" applyBorder="1" applyAlignment="1">
      <alignment horizontal="center"/>
    </xf>
    <xf numFmtId="0" fontId="28" fillId="6" borderId="22" xfId="0" applyFont="1" applyFill="1" applyBorder="1" applyAlignment="1" applyProtection="1">
      <alignment horizontal="center"/>
      <protection locked="0"/>
    </xf>
    <xf numFmtId="0" fontId="28" fillId="6" borderId="23" xfId="0" applyFont="1" applyFill="1" applyBorder="1" applyAlignment="1" applyProtection="1">
      <alignment horizontal="center"/>
      <protection locked="0"/>
    </xf>
    <xf numFmtId="0" fontId="28" fillId="6" borderId="24" xfId="0" applyFont="1" applyFill="1" applyBorder="1" applyAlignment="1">
      <alignment horizontal="center"/>
    </xf>
    <xf numFmtId="165" fontId="28" fillId="6" borderId="16" xfId="0" applyNumberFormat="1" applyFont="1" applyFill="1" applyBorder="1" applyAlignment="1">
      <alignment horizontal="center"/>
    </xf>
    <xf numFmtId="165" fontId="28" fillId="6" borderId="17" xfId="0" applyNumberFormat="1" applyFont="1" applyFill="1" applyBorder="1" applyAlignment="1">
      <alignment horizontal="center"/>
    </xf>
    <xf numFmtId="164" fontId="28" fillId="6" borderId="18" xfId="1" applyFont="1" applyFill="1" applyBorder="1" applyAlignment="1" applyProtection="1">
      <alignment horizontal="center"/>
    </xf>
    <xf numFmtId="164" fontId="48" fillId="0" borderId="0" xfId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4" fontId="45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left" wrapText="1"/>
      <protection locked="0"/>
    </xf>
    <xf numFmtId="0" fontId="43" fillId="7" borderId="29" xfId="0" applyFont="1" applyFill="1" applyBorder="1" applyAlignment="1" applyProtection="1">
      <alignment horizontal="center"/>
      <protection locked="0"/>
    </xf>
    <xf numFmtId="0" fontId="43" fillId="7" borderId="30" xfId="0" applyFont="1" applyFill="1" applyBorder="1" applyAlignment="1" applyProtection="1">
      <alignment horizontal="center"/>
      <protection locked="0"/>
    </xf>
    <xf numFmtId="0" fontId="43" fillId="7" borderId="31" xfId="0" applyFont="1" applyFill="1" applyBorder="1" applyAlignment="1" applyProtection="1">
      <alignment horizontal="center"/>
      <protection locked="0"/>
    </xf>
    <xf numFmtId="0" fontId="27" fillId="5" borderId="22" xfId="0" applyFont="1" applyFill="1" applyBorder="1" applyAlignment="1">
      <alignment horizontal="center" wrapText="1"/>
    </xf>
    <xf numFmtId="0" fontId="28" fillId="6" borderId="32" xfId="0" applyFont="1" applyFill="1" applyBorder="1" applyAlignment="1" applyProtection="1">
      <alignment horizontal="center"/>
      <protection locked="0"/>
    </xf>
    <xf numFmtId="0" fontId="28" fillId="6" borderId="33" xfId="0" applyFont="1" applyFill="1" applyBorder="1" applyAlignment="1" applyProtection="1">
      <alignment horizontal="center"/>
      <protection locked="0"/>
    </xf>
    <xf numFmtId="0" fontId="28" fillId="6" borderId="21" xfId="0" applyFont="1" applyFill="1" applyBorder="1" applyAlignment="1">
      <alignment horizontal="center"/>
    </xf>
    <xf numFmtId="0" fontId="43" fillId="7" borderId="34" xfId="0" applyFont="1" applyFill="1" applyBorder="1" applyAlignment="1" applyProtection="1">
      <alignment horizontal="center"/>
      <protection locked="0"/>
    </xf>
    <xf numFmtId="0" fontId="43" fillId="7" borderId="10" xfId="0" applyFont="1" applyFill="1" applyBorder="1" applyAlignment="1" applyProtection="1">
      <alignment horizontal="center"/>
      <protection locked="0"/>
    </xf>
    <xf numFmtId="0" fontId="43" fillId="7" borderId="35" xfId="0" applyFont="1" applyFill="1" applyBorder="1" applyAlignment="1" applyProtection="1">
      <alignment horizontal="center"/>
      <protection locked="0"/>
    </xf>
    <xf numFmtId="0" fontId="27" fillId="5" borderId="4" xfId="0" applyFont="1" applyFill="1" applyBorder="1" applyAlignment="1">
      <alignment horizontal="center" wrapText="1"/>
    </xf>
    <xf numFmtId="0" fontId="44" fillId="7" borderId="25" xfId="0" applyFont="1" applyFill="1" applyBorder="1" applyAlignment="1" applyProtection="1">
      <alignment horizontal="center" vertical="center"/>
      <protection locked="0"/>
    </xf>
    <xf numFmtId="0" fontId="44" fillId="7" borderId="1" xfId="0" applyFont="1" applyFill="1" applyBorder="1" applyAlignment="1" applyProtection="1">
      <alignment horizontal="center" vertical="center"/>
      <protection locked="0"/>
    </xf>
    <xf numFmtId="0" fontId="44" fillId="7" borderId="26" xfId="0" applyFont="1" applyFill="1" applyBorder="1" applyAlignment="1" applyProtection="1">
      <alignment horizontal="center" vertical="center"/>
      <protection locked="0"/>
    </xf>
    <xf numFmtId="0" fontId="28" fillId="3" borderId="22" xfId="2" applyFont="1" applyFill="1" applyBorder="1" applyAlignment="1" applyProtection="1">
      <alignment horizontal="center"/>
      <protection locked="0"/>
    </xf>
    <xf numFmtId="0" fontId="28" fillId="3" borderId="23" xfId="2" applyFont="1" applyFill="1" applyBorder="1" applyAlignment="1" applyProtection="1">
      <alignment horizontal="center"/>
      <protection locked="0"/>
    </xf>
    <xf numFmtId="0" fontId="28" fillId="3" borderId="24" xfId="2" applyFont="1" applyFill="1" applyBorder="1" applyAlignment="1">
      <alignment horizontal="center"/>
    </xf>
    <xf numFmtId="0" fontId="28" fillId="4" borderId="13" xfId="0" applyFont="1" applyFill="1" applyBorder="1" applyAlignment="1" applyProtection="1">
      <alignment horizontal="center"/>
      <protection locked="0"/>
    </xf>
    <xf numFmtId="0" fontId="28" fillId="4" borderId="4" xfId="0" applyFont="1" applyFill="1" applyBorder="1" applyAlignment="1" applyProtection="1">
      <alignment horizontal="center"/>
      <protection locked="0"/>
    </xf>
    <xf numFmtId="0" fontId="28" fillId="4" borderId="14" xfId="0" applyFont="1" applyFill="1" applyBorder="1" applyAlignment="1">
      <alignment horizontal="center"/>
    </xf>
    <xf numFmtId="0" fontId="28" fillId="9" borderId="13" xfId="2" applyFont="1" applyFill="1" applyBorder="1" applyAlignment="1" applyProtection="1">
      <alignment horizontal="center"/>
      <protection locked="0"/>
    </xf>
    <xf numFmtId="0" fontId="28" fillId="9" borderId="4" xfId="2" applyFont="1" applyFill="1" applyBorder="1" applyAlignment="1" applyProtection="1">
      <alignment horizontal="center"/>
      <protection locked="0"/>
    </xf>
    <xf numFmtId="0" fontId="28" fillId="9" borderId="14" xfId="2" applyFont="1" applyFill="1" applyBorder="1" applyAlignment="1" applyProtection="1">
      <alignment horizontal="center"/>
      <protection locked="0"/>
    </xf>
    <xf numFmtId="0" fontId="28" fillId="4" borderId="16" xfId="0" applyFont="1" applyFill="1" applyBorder="1" applyAlignment="1" applyProtection="1">
      <alignment horizontal="center"/>
      <protection locked="0"/>
    </xf>
    <xf numFmtId="0" fontId="28" fillId="4" borderId="17" xfId="0" applyFont="1" applyFill="1" applyBorder="1" applyAlignment="1" applyProtection="1">
      <alignment horizontal="center"/>
      <protection locked="0"/>
    </xf>
    <xf numFmtId="0" fontId="43" fillId="7" borderId="36" xfId="0" applyFont="1" applyFill="1" applyBorder="1" applyAlignment="1" applyProtection="1">
      <alignment horizontal="center"/>
      <protection locked="0"/>
    </xf>
    <xf numFmtId="0" fontId="43" fillId="7" borderId="0" xfId="0" applyFont="1" applyFill="1" applyAlignment="1" applyProtection="1">
      <alignment horizontal="center"/>
      <protection locked="0"/>
    </xf>
    <xf numFmtId="0" fontId="43" fillId="7" borderId="37" xfId="0" applyFont="1" applyFill="1" applyBorder="1" applyAlignment="1" applyProtection="1">
      <alignment horizontal="center"/>
      <protection locked="0"/>
    </xf>
    <xf numFmtId="0" fontId="44" fillId="7" borderId="6" xfId="0" applyFont="1" applyFill="1" applyBorder="1" applyAlignment="1" applyProtection="1">
      <alignment horizontal="center" vertical="center"/>
      <protection locked="0"/>
    </xf>
    <xf numFmtId="0" fontId="44" fillId="7" borderId="7" xfId="0" applyFont="1" applyFill="1" applyBorder="1" applyAlignment="1" applyProtection="1">
      <alignment horizontal="center" vertical="center"/>
      <protection locked="0"/>
    </xf>
    <xf numFmtId="0" fontId="44" fillId="7" borderId="8" xfId="0" applyFont="1" applyFill="1" applyBorder="1" applyAlignment="1" applyProtection="1">
      <alignment horizontal="center" vertical="center"/>
      <protection locked="0"/>
    </xf>
    <xf numFmtId="0" fontId="27" fillId="5" borderId="38" xfId="0" applyFont="1" applyFill="1" applyBorder="1" applyAlignment="1">
      <alignment horizontal="center"/>
    </xf>
    <xf numFmtId="0" fontId="28" fillId="9" borderId="22" xfId="2" applyFont="1" applyFill="1" applyBorder="1" applyAlignment="1" applyProtection="1">
      <alignment horizontal="center"/>
      <protection locked="0"/>
    </xf>
    <xf numFmtId="0" fontId="28" fillId="9" borderId="23" xfId="2" applyFont="1" applyFill="1" applyBorder="1" applyAlignment="1" applyProtection="1">
      <alignment horizontal="center"/>
      <protection locked="0"/>
    </xf>
    <xf numFmtId="0" fontId="28" fillId="9" borderId="24" xfId="2" applyFont="1" applyFill="1" applyBorder="1" applyAlignment="1" applyProtection="1">
      <alignment horizontal="center"/>
      <protection locked="0"/>
    </xf>
    <xf numFmtId="0" fontId="28" fillId="9" borderId="14" xfId="2" applyFont="1" applyFill="1" applyBorder="1" applyAlignment="1">
      <alignment horizontal="center"/>
    </xf>
    <xf numFmtId="0" fontId="28" fillId="4" borderId="13" xfId="2" applyFont="1" applyFill="1" applyBorder="1" applyAlignment="1" applyProtection="1">
      <alignment horizontal="center"/>
      <protection locked="0"/>
    </xf>
    <xf numFmtId="0" fontId="28" fillId="4" borderId="4" xfId="2" applyFont="1" applyFill="1" applyBorder="1" applyAlignment="1" applyProtection="1">
      <alignment horizontal="center"/>
      <protection locked="0"/>
    </xf>
    <xf numFmtId="0" fontId="28" fillId="4" borderId="14" xfId="2" applyFont="1" applyFill="1" applyBorder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Normal 17" xfId="2" xr:uid="{00000000-0005-0000-0000-000002000000}"/>
  </cellStyles>
  <dxfs count="0"/>
  <tableStyles count="0" defaultTableStyle="TableStyleMedium2" defaultPivotStyle="PivotStyleLight16"/>
  <colors>
    <mruColors>
      <color rgb="FF0D53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91328</xdr:colOff>
      <xdr:row>0</xdr:row>
      <xdr:rowOff>68916</xdr:rowOff>
    </xdr:from>
    <xdr:to>
      <xdr:col>1</xdr:col>
      <xdr:colOff>629772</xdr:colOff>
      <xdr:row>1</xdr:row>
      <xdr:rowOff>525191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A7E693-FF29-45B8-B214-F9DFCF3F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53" y="65741"/>
          <a:ext cx="1503644" cy="923000"/>
        </a:xfrm>
        <a:prstGeom prst="rect">
          <a:avLst/>
        </a:prstGeom>
      </xdr:spPr>
    </xdr:pic>
    <xdr:clientData/>
  </xdr:twoCellAnchor>
  <xdr:twoCellAnchor editAs="oneCell">
    <xdr:from>
      <xdr:col>0</xdr:col>
      <xdr:colOff>88153</xdr:colOff>
      <xdr:row>0</xdr:row>
      <xdr:rowOff>65741</xdr:rowOff>
    </xdr:from>
    <xdr:to>
      <xdr:col>1</xdr:col>
      <xdr:colOff>629772</xdr:colOff>
      <xdr:row>1</xdr:row>
      <xdr:rowOff>522016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ABEB50A-8272-40B7-9917-87B4E06CD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78" y="68916"/>
          <a:ext cx="1506819" cy="92300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0</xdr:row>
      <xdr:rowOff>180975</xdr:rowOff>
    </xdr:from>
    <xdr:to>
      <xdr:col>2</xdr:col>
      <xdr:colOff>93383</xdr:colOff>
      <xdr:row>2</xdr:row>
      <xdr:rowOff>6546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2C4B755-2EE8-402B-91D1-A5FC15BD51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177800"/>
          <a:ext cx="1544358" cy="9241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91328</xdr:colOff>
      <xdr:row>0</xdr:row>
      <xdr:rowOff>68916</xdr:rowOff>
    </xdr:from>
    <xdr:to>
      <xdr:col>1</xdr:col>
      <xdr:colOff>629772</xdr:colOff>
      <xdr:row>1</xdr:row>
      <xdr:rowOff>525191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83196E9-9C62-4C50-875E-2539C9FD2C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53" y="65741"/>
          <a:ext cx="1503644" cy="923000"/>
        </a:xfrm>
        <a:prstGeom prst="rect">
          <a:avLst/>
        </a:prstGeom>
      </xdr:spPr>
    </xdr:pic>
    <xdr:clientData/>
  </xdr:twoCellAnchor>
  <xdr:twoCellAnchor editAs="oneCell">
    <xdr:from>
      <xdr:col>0</xdr:col>
      <xdr:colOff>91328</xdr:colOff>
      <xdr:row>0</xdr:row>
      <xdr:rowOff>68916</xdr:rowOff>
    </xdr:from>
    <xdr:to>
      <xdr:col>1</xdr:col>
      <xdr:colOff>629772</xdr:colOff>
      <xdr:row>1</xdr:row>
      <xdr:rowOff>522016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B3A8E0A-BCDE-4C51-8802-DEEFEE1E90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53" y="65741"/>
          <a:ext cx="1503644" cy="926175"/>
        </a:xfrm>
        <a:prstGeom prst="rect">
          <a:avLst/>
        </a:prstGeom>
      </xdr:spPr>
    </xdr:pic>
    <xdr:clientData/>
  </xdr:twoCellAnchor>
  <xdr:twoCellAnchor editAs="oneCell">
    <xdr:from>
      <xdr:col>0</xdr:col>
      <xdr:colOff>88153</xdr:colOff>
      <xdr:row>0</xdr:row>
      <xdr:rowOff>65741</xdr:rowOff>
    </xdr:from>
    <xdr:to>
      <xdr:col>1</xdr:col>
      <xdr:colOff>629772</xdr:colOff>
      <xdr:row>1</xdr:row>
      <xdr:rowOff>525191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01D6943-9BA8-45F4-8ABE-ED2F37FDFA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78" y="68916"/>
          <a:ext cx="1506819" cy="919825"/>
        </a:xfrm>
        <a:prstGeom prst="rect">
          <a:avLst/>
        </a:prstGeom>
      </xdr:spPr>
    </xdr:pic>
    <xdr:clientData/>
  </xdr:twoCellAnchor>
  <xdr:twoCellAnchor editAs="oneCell">
    <xdr:from>
      <xdr:col>0</xdr:col>
      <xdr:colOff>91328</xdr:colOff>
      <xdr:row>0</xdr:row>
      <xdr:rowOff>68916</xdr:rowOff>
    </xdr:from>
    <xdr:to>
      <xdr:col>1</xdr:col>
      <xdr:colOff>629772</xdr:colOff>
      <xdr:row>1</xdr:row>
      <xdr:rowOff>522016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E823EA9-B3CE-4626-BF49-62B03F9374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53" y="65741"/>
          <a:ext cx="1503644" cy="923000"/>
        </a:xfrm>
        <a:prstGeom prst="rect">
          <a:avLst/>
        </a:prstGeom>
      </xdr:spPr>
    </xdr:pic>
    <xdr:clientData/>
  </xdr:twoCellAnchor>
  <xdr:twoCellAnchor editAs="oneCell">
    <xdr:from>
      <xdr:col>0</xdr:col>
      <xdr:colOff>88153</xdr:colOff>
      <xdr:row>0</xdr:row>
      <xdr:rowOff>65741</xdr:rowOff>
    </xdr:from>
    <xdr:to>
      <xdr:col>1</xdr:col>
      <xdr:colOff>629772</xdr:colOff>
      <xdr:row>1</xdr:row>
      <xdr:rowOff>525191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16B54CF-6CDA-4BB2-9096-61F6F50493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78" y="68916"/>
          <a:ext cx="1506819" cy="92300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0</xdr:row>
      <xdr:rowOff>180975</xdr:rowOff>
    </xdr:from>
    <xdr:to>
      <xdr:col>2</xdr:col>
      <xdr:colOff>93383</xdr:colOff>
      <xdr:row>2</xdr:row>
      <xdr:rowOff>9721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E4DD60F-C5B6-4451-9350-3A39ACCE90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177800"/>
          <a:ext cx="1544358" cy="9272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180975</xdr:rowOff>
    </xdr:from>
    <xdr:to>
      <xdr:col>1</xdr:col>
      <xdr:colOff>582706</xdr:colOff>
      <xdr:row>1</xdr:row>
      <xdr:rowOff>543804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FDA1115-C478-4BD2-810C-A8D364988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177800"/>
          <a:ext cx="1366931" cy="8327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SSA/Shared%20Documents/Registrar/Registrations/!Indoor%20Registrations/Indoor%202023%20(NEW%20YEAR)/2022-23%20Indoor%20Registrar%20Report%20-%20Mar%20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ccer"/>
      <sheetName val="Futsal"/>
      <sheetName val="Referee"/>
    </sheetNames>
    <sheetDataSet>
      <sheetData sheetId="0">
        <row r="14">
          <cell r="B14" t="str">
            <v>2019 &amp; Younger</v>
          </cell>
          <cell r="C14">
            <v>2018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DCFC9-F023-4A85-A04B-D0F912CB85CA}">
  <sheetPr>
    <pageSetUpPr fitToPage="1"/>
  </sheetPr>
  <dimension ref="A1:S84"/>
  <sheetViews>
    <sheetView showGridLines="0" view="pageBreakPreview" topLeftCell="A37" zoomScale="85" zoomScaleNormal="85" zoomScaleSheetLayoutView="85" workbookViewId="0">
      <selection activeCell="L58" sqref="L58:M58"/>
    </sheetView>
  </sheetViews>
  <sheetFormatPr defaultColWidth="8.81640625" defaultRowHeight="14.5" x14ac:dyDescent="0.35"/>
  <cols>
    <col min="1" max="1" width="13.81640625" style="15" customWidth="1"/>
    <col min="2" max="2" width="9.54296875" style="15" bestFit="1" customWidth="1"/>
    <col min="3" max="3" width="10.26953125" style="15" customWidth="1"/>
    <col min="4" max="4" width="10.81640625" style="20" customWidth="1"/>
    <col min="5" max="5" width="12.1796875" style="20" customWidth="1"/>
    <col min="6" max="8" width="11.26953125" style="20" customWidth="1"/>
    <col min="9" max="9" width="10.26953125" style="20" customWidth="1"/>
    <col min="10" max="10" width="10.1796875" style="15" customWidth="1"/>
    <col min="11" max="11" width="11.453125" style="15" customWidth="1"/>
    <col min="12" max="12" width="13" style="15" customWidth="1"/>
    <col min="13" max="13" width="18.1796875" style="15" customWidth="1"/>
    <col min="14" max="14" width="26.81640625" style="15" customWidth="1"/>
    <col min="15" max="15" width="19" style="15" customWidth="1"/>
    <col min="16" max="16" width="5.26953125" style="14" customWidth="1"/>
    <col min="17" max="17" width="3.54296875" style="14" hidden="1" customWidth="1"/>
    <col min="18" max="18" width="16.7265625" style="14" customWidth="1"/>
    <col min="19" max="19" width="10.7265625" style="50" customWidth="1"/>
    <col min="20" max="16384" width="8.81640625" style="14"/>
  </cols>
  <sheetData>
    <row r="1" spans="1:19" s="73" customFormat="1" ht="36.75" customHeight="1" x14ac:dyDescent="0.7">
      <c r="A1" s="71" t="s">
        <v>67</v>
      </c>
      <c r="B1" s="71"/>
      <c r="C1" s="71"/>
      <c r="D1" s="52"/>
      <c r="E1" s="52"/>
      <c r="F1" s="52"/>
      <c r="G1" s="52"/>
      <c r="H1" s="52"/>
      <c r="I1" s="52"/>
      <c r="J1" s="52"/>
      <c r="K1" s="52"/>
      <c r="L1" s="52"/>
      <c r="M1" s="52"/>
      <c r="N1" s="72"/>
      <c r="O1" s="72"/>
      <c r="Q1" s="74"/>
      <c r="S1" s="1"/>
    </row>
    <row r="2" spans="1:19" s="16" customFormat="1" ht="49.5" customHeight="1" x14ac:dyDescent="0.35">
      <c r="A2" s="53" t="s">
        <v>48</v>
      </c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77"/>
      <c r="O2" s="77"/>
      <c r="Q2" s="78"/>
      <c r="S2" s="17"/>
    </row>
    <row r="3" spans="1:19" s="16" customFormat="1" ht="26.25" customHeight="1" x14ac:dyDescent="0.45">
      <c r="A3" s="79" t="s">
        <v>10</v>
      </c>
      <c r="B3" s="79"/>
      <c r="C3" s="79"/>
      <c r="D3" s="34"/>
      <c r="E3" s="80"/>
      <c r="F3" s="80"/>
      <c r="G3" s="80"/>
      <c r="H3" s="80"/>
      <c r="I3" s="80"/>
      <c r="J3" s="80"/>
      <c r="K3" s="80"/>
      <c r="L3" s="80"/>
      <c r="N3" s="77"/>
      <c r="O3" s="77"/>
      <c r="Q3" s="78"/>
      <c r="S3" s="17"/>
    </row>
    <row r="4" spans="1:19" s="16" customFormat="1" ht="28.5" customHeight="1" x14ac:dyDescent="0.45">
      <c r="A4" s="79" t="s">
        <v>15</v>
      </c>
      <c r="B4" s="79"/>
      <c r="C4" s="81"/>
      <c r="D4" s="81"/>
      <c r="E4" s="81"/>
      <c r="F4" s="81"/>
      <c r="H4" s="32"/>
      <c r="I4" s="82" t="s">
        <v>12</v>
      </c>
      <c r="J4" s="83"/>
      <c r="K4" s="80"/>
      <c r="L4" s="29"/>
      <c r="M4" s="77"/>
      <c r="N4" s="78"/>
      <c r="P4" s="17"/>
    </row>
    <row r="5" spans="1:19" s="16" customFormat="1" ht="24.75" customHeight="1" x14ac:dyDescent="0.45">
      <c r="A5" s="79" t="s">
        <v>11</v>
      </c>
      <c r="B5" s="79"/>
      <c r="C5" s="84"/>
      <c r="D5" s="48"/>
      <c r="E5" s="48"/>
      <c r="F5" s="85"/>
      <c r="G5" s="85"/>
      <c r="H5" s="85"/>
      <c r="I5" s="85"/>
      <c r="J5" s="85"/>
      <c r="K5" s="85"/>
      <c r="L5" s="86"/>
      <c r="M5" s="87"/>
      <c r="N5" s="77"/>
      <c r="O5" s="77"/>
      <c r="Q5" s="78"/>
      <c r="S5" s="17"/>
    </row>
    <row r="6" spans="1:19" s="16" customFormat="1" ht="9.75" customHeight="1" thickBot="1" x14ac:dyDescent="0.5">
      <c r="A6" s="88"/>
      <c r="B6" s="88"/>
      <c r="C6" s="88"/>
      <c r="D6" s="30"/>
      <c r="E6" s="30"/>
      <c r="F6" s="89"/>
      <c r="G6" s="89"/>
      <c r="H6" s="89"/>
      <c r="I6" s="89"/>
      <c r="J6" s="89"/>
      <c r="K6" s="89"/>
      <c r="L6" s="87"/>
      <c r="M6" s="87"/>
      <c r="N6" s="77"/>
      <c r="O6" s="77"/>
      <c r="Q6" s="78"/>
      <c r="S6" s="17"/>
    </row>
    <row r="7" spans="1:19" s="16" customFormat="1" ht="24.75" customHeight="1" thickBot="1" x14ac:dyDescent="0.4">
      <c r="A7" s="56" t="s">
        <v>68</v>
      </c>
      <c r="B7" s="57"/>
      <c r="C7" s="57"/>
      <c r="D7" s="90"/>
      <c r="E7" s="90"/>
      <c r="F7" s="90"/>
      <c r="G7" s="90"/>
      <c r="H7" s="90"/>
      <c r="I7" s="90"/>
      <c r="J7" s="90"/>
      <c r="K7" s="90"/>
      <c r="L7" s="90"/>
      <c r="M7" s="91"/>
      <c r="N7" s="92"/>
      <c r="O7" s="14"/>
      <c r="P7" s="14"/>
      <c r="Q7" s="78"/>
      <c r="S7" s="17"/>
    </row>
    <row r="8" spans="1:19" s="16" customFormat="1" ht="15.5" x14ac:dyDescent="0.35">
      <c r="A8" s="31"/>
      <c r="B8" s="58" t="s">
        <v>43</v>
      </c>
      <c r="C8" s="59"/>
      <c r="D8" s="59"/>
      <c r="E8" s="59"/>
      <c r="F8" s="59"/>
      <c r="G8" s="59"/>
      <c r="H8" s="59"/>
      <c r="J8" s="93"/>
      <c r="K8" s="93"/>
      <c r="L8" s="15"/>
      <c r="M8" s="15"/>
      <c r="N8" s="92"/>
      <c r="O8" s="14"/>
      <c r="P8" s="14"/>
      <c r="Q8" s="78"/>
      <c r="S8" s="17"/>
    </row>
    <row r="9" spans="1:19" s="13" customFormat="1" ht="26.25" customHeight="1" x14ac:dyDescent="0.35">
      <c r="A9" s="94" t="s">
        <v>8</v>
      </c>
      <c r="B9" s="95" t="s">
        <v>26</v>
      </c>
      <c r="C9" s="96" t="s">
        <v>27</v>
      </c>
      <c r="D9" s="96" t="s">
        <v>28</v>
      </c>
      <c r="E9" s="96" t="s">
        <v>29</v>
      </c>
      <c r="F9" s="96" t="s">
        <v>30</v>
      </c>
      <c r="G9" s="96" t="s">
        <v>31</v>
      </c>
      <c r="H9" s="97" t="s">
        <v>0</v>
      </c>
      <c r="J9" s="31"/>
      <c r="K9" s="31"/>
      <c r="M9" s="14"/>
      <c r="N9" s="14"/>
    </row>
    <row r="10" spans="1:19" ht="19.5" customHeight="1" x14ac:dyDescent="0.35">
      <c r="A10" s="98" t="s">
        <v>20</v>
      </c>
      <c r="B10" s="35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99">
        <f>SUM(B10:G10)</f>
        <v>0</v>
      </c>
      <c r="I10" s="14"/>
      <c r="J10" s="31"/>
      <c r="K10" s="31"/>
      <c r="L10" s="100"/>
      <c r="M10" s="14"/>
      <c r="N10" s="14"/>
      <c r="O10" s="14"/>
      <c r="S10" s="14"/>
    </row>
    <row r="11" spans="1:19" ht="19.5" customHeight="1" x14ac:dyDescent="0.35">
      <c r="A11" s="98" t="s">
        <v>18</v>
      </c>
      <c r="B11" s="35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99">
        <f>SUM(B11:G11)</f>
        <v>0</v>
      </c>
      <c r="I11" s="14"/>
      <c r="J11" s="31"/>
      <c r="K11" s="60"/>
      <c r="L11" s="14"/>
      <c r="M11" s="14"/>
      <c r="N11" s="14"/>
      <c r="O11" s="14"/>
      <c r="S11" s="14"/>
    </row>
    <row r="12" spans="1:19" ht="19.5" customHeight="1" x14ac:dyDescent="0.35">
      <c r="A12" s="98" t="s">
        <v>16</v>
      </c>
      <c r="B12" s="35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99">
        <f>SUM(B12:G12)</f>
        <v>0</v>
      </c>
      <c r="I12" s="14"/>
      <c r="J12" s="31"/>
      <c r="K12" s="52"/>
      <c r="L12" s="14"/>
      <c r="M12" s="60">
        <f>H18</f>
        <v>0</v>
      </c>
      <c r="N12" s="14"/>
      <c r="O12" s="14"/>
      <c r="S12" s="14"/>
    </row>
    <row r="13" spans="1:19" ht="16" thickBot="1" x14ac:dyDescent="0.4">
      <c r="A13" s="98"/>
      <c r="B13" s="170" t="s">
        <v>42</v>
      </c>
      <c r="C13" s="171"/>
      <c r="D13" s="171"/>
      <c r="E13" s="171"/>
      <c r="F13" s="171"/>
      <c r="G13" s="171"/>
      <c r="H13" s="172"/>
      <c r="I13" s="14"/>
      <c r="J13" s="93"/>
      <c r="K13" s="14"/>
      <c r="L13" s="14"/>
      <c r="M13" s="61"/>
      <c r="N13" s="14"/>
      <c r="O13" s="14"/>
      <c r="S13" s="14"/>
    </row>
    <row r="14" spans="1:19" ht="26.5" x14ac:dyDescent="0.35">
      <c r="A14" s="98"/>
      <c r="B14" s="173" t="s">
        <v>69</v>
      </c>
      <c r="C14" s="111">
        <v>2018</v>
      </c>
      <c r="D14" s="111">
        <f>C14-1</f>
        <v>2017</v>
      </c>
      <c r="E14" s="111">
        <f>D14-1</f>
        <v>2016</v>
      </c>
      <c r="F14" s="111">
        <f>E14-1</f>
        <v>2015</v>
      </c>
      <c r="G14" s="111">
        <f>F14-1</f>
        <v>2014</v>
      </c>
      <c r="H14" s="112" t="s">
        <v>0</v>
      </c>
      <c r="I14" s="14"/>
      <c r="J14" s="31"/>
      <c r="K14" s="101"/>
      <c r="L14" s="14"/>
      <c r="M14" s="102" t="s">
        <v>1</v>
      </c>
      <c r="N14" s="14"/>
      <c r="O14" s="14"/>
      <c r="S14" s="14"/>
    </row>
    <row r="15" spans="1:19" ht="15.5" x14ac:dyDescent="0.35">
      <c r="A15" s="98" t="s">
        <v>59</v>
      </c>
      <c r="B15" s="36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37">
        <f>SUM(B15:G15)</f>
        <v>0</v>
      </c>
      <c r="I15" s="14"/>
      <c r="J15" s="31"/>
      <c r="K15" s="101"/>
      <c r="L15" s="14"/>
      <c r="M15" s="101">
        <v>4512</v>
      </c>
      <c r="N15" s="14"/>
      <c r="O15" s="14"/>
      <c r="S15" s="14"/>
    </row>
    <row r="16" spans="1:19" ht="19.5" customHeight="1" x14ac:dyDescent="0.35">
      <c r="A16" s="98" t="s">
        <v>19</v>
      </c>
      <c r="B16" s="36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37">
        <f>SUM(B16:G16)</f>
        <v>0</v>
      </c>
      <c r="I16" s="14"/>
      <c r="J16" s="31"/>
      <c r="K16" s="102"/>
      <c r="L16" s="14"/>
      <c r="M16" s="101"/>
      <c r="N16" s="14"/>
      <c r="O16" s="14"/>
      <c r="S16" s="14"/>
    </row>
    <row r="17" spans="1:19" ht="19.5" customHeight="1" x14ac:dyDescent="0.35">
      <c r="A17" s="98" t="s">
        <v>17</v>
      </c>
      <c r="B17" s="36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37">
        <f>SUM(B17:G17)</f>
        <v>0</v>
      </c>
      <c r="I17" s="14"/>
      <c r="J17" s="31"/>
      <c r="K17" s="101"/>
      <c r="L17" s="100"/>
      <c r="M17" s="14"/>
      <c r="N17" s="14"/>
      <c r="O17" s="14"/>
      <c r="S17" s="14"/>
    </row>
    <row r="18" spans="1:19" ht="19.5" customHeight="1" thickBot="1" x14ac:dyDescent="0.4">
      <c r="A18" s="94" t="s">
        <v>9</v>
      </c>
      <c r="B18" s="38">
        <f>(B16+B17+B15)*16</f>
        <v>0</v>
      </c>
      <c r="C18" s="39">
        <f t="shared" ref="C18:H18" si="0">(C16+C17+C15)*16</f>
        <v>0</v>
      </c>
      <c r="D18" s="39">
        <f t="shared" si="0"/>
        <v>0</v>
      </c>
      <c r="E18" s="39">
        <f t="shared" si="0"/>
        <v>0</v>
      </c>
      <c r="F18" s="39">
        <f t="shared" si="0"/>
        <v>0</v>
      </c>
      <c r="G18" s="39">
        <f t="shared" si="0"/>
        <v>0</v>
      </c>
      <c r="H18" s="40">
        <f t="shared" si="0"/>
        <v>0</v>
      </c>
      <c r="I18" s="14"/>
      <c r="J18" s="31"/>
      <c r="K18" s="31"/>
      <c r="L18" s="100"/>
      <c r="M18" s="14"/>
      <c r="N18" s="14"/>
      <c r="O18" s="14"/>
      <c r="S18" s="14"/>
    </row>
    <row r="19" spans="1:19" ht="15.75" customHeight="1" thickBot="1" x14ac:dyDescent="0.4">
      <c r="H19" s="103"/>
      <c r="I19" s="103"/>
      <c r="J19" s="104"/>
      <c r="K19" s="105"/>
      <c r="L19" s="104"/>
      <c r="M19" s="106"/>
      <c r="N19" s="14"/>
      <c r="O19" s="14"/>
      <c r="Q19" s="5"/>
      <c r="R19" s="2"/>
    </row>
    <row r="20" spans="1:19" ht="20.25" customHeight="1" thickBot="1" x14ac:dyDescent="0.4">
      <c r="A20" s="56" t="s">
        <v>70</v>
      </c>
      <c r="B20" s="57"/>
      <c r="C20" s="5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4"/>
      <c r="O20" s="14"/>
      <c r="Q20" s="5"/>
    </row>
    <row r="21" spans="1:19" ht="20.25" customHeight="1" thickBot="1" x14ac:dyDescent="0.4">
      <c r="A21" s="108"/>
      <c r="B21" s="62" t="s">
        <v>43</v>
      </c>
      <c r="C21" s="63"/>
      <c r="D21" s="63"/>
      <c r="E21" s="63"/>
      <c r="F21" s="63"/>
      <c r="G21" s="63"/>
      <c r="H21" s="63"/>
      <c r="I21" s="63"/>
      <c r="J21" s="63"/>
      <c r="K21" s="63"/>
      <c r="L21" s="64"/>
      <c r="M21" s="109"/>
      <c r="N21" s="14"/>
      <c r="O21" s="14"/>
      <c r="Q21" s="5"/>
    </row>
    <row r="22" spans="1:19" ht="24" customHeight="1" x14ac:dyDescent="0.35">
      <c r="A22" s="94" t="s">
        <v>8</v>
      </c>
      <c r="B22" s="110" t="s">
        <v>32</v>
      </c>
      <c r="C22" s="111" t="s">
        <v>33</v>
      </c>
      <c r="D22" s="111" t="s">
        <v>34</v>
      </c>
      <c r="E22" s="111" t="s">
        <v>35</v>
      </c>
      <c r="F22" s="111" t="s">
        <v>36</v>
      </c>
      <c r="G22" s="111" t="s">
        <v>37</v>
      </c>
      <c r="H22" s="111" t="s">
        <v>38</v>
      </c>
      <c r="I22" s="111" t="s">
        <v>39</v>
      </c>
      <c r="J22" s="111" t="s">
        <v>40</v>
      </c>
      <c r="K22" s="111" t="s">
        <v>41</v>
      </c>
      <c r="L22" s="112" t="s">
        <v>0</v>
      </c>
      <c r="N22" s="31"/>
      <c r="O22" s="14"/>
      <c r="Q22" s="5"/>
      <c r="S22" s="14"/>
    </row>
    <row r="23" spans="1:19" ht="19.5" customHeight="1" x14ac:dyDescent="0.35">
      <c r="A23" s="98" t="s">
        <v>20</v>
      </c>
      <c r="B23" s="35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99">
        <f>SUM(B23:K23)</f>
        <v>0</v>
      </c>
      <c r="N23" s="31"/>
      <c r="O23" s="14"/>
      <c r="P23" s="113"/>
      <c r="S23" s="14"/>
    </row>
    <row r="24" spans="1:19" ht="19.5" customHeight="1" x14ac:dyDescent="0.35">
      <c r="A24" s="98" t="s">
        <v>18</v>
      </c>
      <c r="B24" s="35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99">
        <f>SUM(B24:K24)</f>
        <v>0</v>
      </c>
      <c r="M24" s="14"/>
      <c r="N24" s="31"/>
      <c r="O24" s="14"/>
      <c r="P24" s="113"/>
      <c r="S24" s="14"/>
    </row>
    <row r="25" spans="1:19" ht="19.5" customHeight="1" thickBot="1" x14ac:dyDescent="0.4">
      <c r="A25" s="98" t="s">
        <v>16</v>
      </c>
      <c r="B25" s="174">
        <v>0</v>
      </c>
      <c r="C25" s="175">
        <v>0</v>
      </c>
      <c r="D25" s="175">
        <v>0</v>
      </c>
      <c r="E25" s="175">
        <v>0</v>
      </c>
      <c r="F25" s="175">
        <v>0</v>
      </c>
      <c r="G25" s="175">
        <v>0</v>
      </c>
      <c r="H25" s="175">
        <v>0</v>
      </c>
      <c r="I25" s="175">
        <v>0</v>
      </c>
      <c r="J25" s="175">
        <v>0</v>
      </c>
      <c r="K25" s="175">
        <v>0</v>
      </c>
      <c r="L25" s="176">
        <f>SUM(B25:K25)</f>
        <v>0</v>
      </c>
      <c r="M25" s="33">
        <f>L31</f>
        <v>0</v>
      </c>
      <c r="N25" s="14"/>
      <c r="O25" s="14"/>
      <c r="P25" s="113"/>
      <c r="S25" s="14"/>
    </row>
    <row r="26" spans="1:19" ht="19.5" customHeight="1" thickBot="1" x14ac:dyDescent="0.4">
      <c r="A26" s="98"/>
      <c r="B26" s="177" t="s">
        <v>42</v>
      </c>
      <c r="C26" s="178"/>
      <c r="D26" s="178"/>
      <c r="E26" s="178"/>
      <c r="F26" s="178"/>
      <c r="G26" s="178"/>
      <c r="H26" s="178"/>
      <c r="I26" s="178"/>
      <c r="J26" s="178"/>
      <c r="K26" s="178"/>
      <c r="L26" s="179"/>
      <c r="M26" s="114" t="s">
        <v>2</v>
      </c>
      <c r="N26" s="14"/>
      <c r="O26" s="113"/>
      <c r="S26" s="14"/>
    </row>
    <row r="27" spans="1:19" ht="19.5" customHeight="1" x14ac:dyDescent="0.35">
      <c r="A27" s="98"/>
      <c r="B27" s="110">
        <v>2013</v>
      </c>
      <c r="C27" s="111">
        <f>B27-1</f>
        <v>2012</v>
      </c>
      <c r="D27" s="111">
        <f t="shared" ref="D27:K27" si="1">C27-1</f>
        <v>2011</v>
      </c>
      <c r="E27" s="111">
        <f t="shared" si="1"/>
        <v>2010</v>
      </c>
      <c r="F27" s="111">
        <f t="shared" si="1"/>
        <v>2009</v>
      </c>
      <c r="G27" s="111">
        <f t="shared" si="1"/>
        <v>2008</v>
      </c>
      <c r="H27" s="111">
        <f t="shared" si="1"/>
        <v>2007</v>
      </c>
      <c r="I27" s="111">
        <f t="shared" si="1"/>
        <v>2006</v>
      </c>
      <c r="J27" s="111">
        <f t="shared" si="1"/>
        <v>2005</v>
      </c>
      <c r="K27" s="111">
        <f t="shared" si="1"/>
        <v>2004</v>
      </c>
      <c r="L27" s="112" t="s">
        <v>0</v>
      </c>
      <c r="M27" s="101">
        <v>4514</v>
      </c>
      <c r="N27" s="14"/>
      <c r="O27" s="14"/>
      <c r="S27" s="14"/>
    </row>
    <row r="28" spans="1:19" ht="19.5" customHeight="1" x14ac:dyDescent="0.35">
      <c r="A28" s="98" t="s">
        <v>59</v>
      </c>
      <c r="B28" s="36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37">
        <f>SUM(B28:K28)</f>
        <v>0</v>
      </c>
      <c r="M28" s="101"/>
      <c r="N28" s="14"/>
      <c r="O28" s="14"/>
      <c r="S28" s="14"/>
    </row>
    <row r="29" spans="1:19" ht="19.5" customHeight="1" x14ac:dyDescent="0.35">
      <c r="A29" s="98" t="s">
        <v>19</v>
      </c>
      <c r="B29" s="36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37">
        <f>SUM(B29:K29)</f>
        <v>0</v>
      </c>
      <c r="M29" s="14"/>
      <c r="N29" s="14"/>
      <c r="O29" s="14"/>
      <c r="S29" s="14"/>
    </row>
    <row r="30" spans="1:19" ht="19.5" customHeight="1" x14ac:dyDescent="0.35">
      <c r="A30" s="98" t="s">
        <v>17</v>
      </c>
      <c r="B30" s="36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37">
        <f>SUM(B30:K30)</f>
        <v>0</v>
      </c>
      <c r="M30" s="14"/>
      <c r="N30" s="14"/>
      <c r="O30" s="14"/>
      <c r="S30" s="14"/>
    </row>
    <row r="31" spans="1:19" ht="19.5" customHeight="1" thickBot="1" x14ac:dyDescent="0.4">
      <c r="A31" s="94" t="s">
        <v>9</v>
      </c>
      <c r="B31" s="38">
        <f>(B29+B30+B28)*32</f>
        <v>0</v>
      </c>
      <c r="C31" s="39">
        <f t="shared" ref="C31:L31" si="2">(C29+C30+C28)*32</f>
        <v>0</v>
      </c>
      <c r="D31" s="39">
        <f t="shared" si="2"/>
        <v>0</v>
      </c>
      <c r="E31" s="39">
        <f t="shared" si="2"/>
        <v>0</v>
      </c>
      <c r="F31" s="39">
        <f t="shared" si="2"/>
        <v>0</v>
      </c>
      <c r="G31" s="39">
        <f t="shared" si="2"/>
        <v>0</v>
      </c>
      <c r="H31" s="39">
        <f t="shared" si="2"/>
        <v>0</v>
      </c>
      <c r="I31" s="39">
        <f t="shared" si="2"/>
        <v>0</v>
      </c>
      <c r="J31" s="39">
        <f t="shared" si="2"/>
        <v>0</v>
      </c>
      <c r="K31" s="39">
        <f t="shared" si="2"/>
        <v>0</v>
      </c>
      <c r="L31" s="40">
        <f t="shared" si="2"/>
        <v>0</v>
      </c>
      <c r="M31" s="14"/>
      <c r="N31" s="14"/>
      <c r="O31" s="14"/>
      <c r="S31" s="14"/>
    </row>
    <row r="32" spans="1:19" ht="12" customHeight="1" x14ac:dyDescent="0.35">
      <c r="F32" s="19"/>
      <c r="G32" s="19"/>
      <c r="J32" s="115"/>
      <c r="K32" s="105"/>
      <c r="L32" s="104"/>
      <c r="M32" s="116"/>
      <c r="N32" s="14"/>
      <c r="O32" s="31"/>
      <c r="Q32" s="8"/>
      <c r="R32" s="2"/>
    </row>
    <row r="33" spans="1:19" ht="12" customHeight="1" thickBot="1" x14ac:dyDescent="0.4">
      <c r="D33" s="117"/>
      <c r="E33" s="117"/>
      <c r="F33" s="117"/>
      <c r="G33" s="117"/>
      <c r="H33" s="117"/>
      <c r="I33" s="117"/>
      <c r="J33" s="104"/>
      <c r="K33" s="104"/>
      <c r="L33" s="104"/>
      <c r="M33" s="106"/>
      <c r="N33" s="14"/>
      <c r="O33" s="31"/>
      <c r="Q33" s="8"/>
      <c r="R33" s="2"/>
    </row>
    <row r="34" spans="1:19" ht="19.5" customHeight="1" thickBot="1" x14ac:dyDescent="0.4">
      <c r="A34" s="65" t="s">
        <v>71</v>
      </c>
      <c r="B34" s="66"/>
      <c r="C34" s="66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4"/>
      <c r="O34" s="31"/>
      <c r="Q34" s="8"/>
      <c r="R34" s="2"/>
    </row>
    <row r="35" spans="1:19" ht="19.5" customHeight="1" x14ac:dyDescent="0.35">
      <c r="A35" s="118"/>
      <c r="B35" s="67" t="s">
        <v>43</v>
      </c>
      <c r="C35" s="68"/>
      <c r="D35" s="68"/>
      <c r="E35" s="68"/>
      <c r="F35" s="69"/>
      <c r="G35" s="119"/>
      <c r="H35" s="119"/>
      <c r="I35" s="119"/>
      <c r="J35" s="119"/>
      <c r="K35" s="119"/>
      <c r="L35" s="119"/>
      <c r="M35" s="14"/>
      <c r="N35" s="31"/>
      <c r="O35" s="14"/>
      <c r="P35" s="8"/>
      <c r="Q35" s="2"/>
      <c r="R35" s="50"/>
      <c r="S35" s="14"/>
    </row>
    <row r="36" spans="1:19" ht="24.75" customHeight="1" x14ac:dyDescent="0.35">
      <c r="A36" s="94" t="s">
        <v>21</v>
      </c>
      <c r="B36" s="120" t="s">
        <v>45</v>
      </c>
      <c r="C36" s="121" t="s">
        <v>7</v>
      </c>
      <c r="D36" s="121" t="s">
        <v>46</v>
      </c>
      <c r="E36" s="180" t="s">
        <v>72</v>
      </c>
      <c r="F36" s="122" t="s">
        <v>0</v>
      </c>
      <c r="G36" s="116"/>
      <c r="H36" s="31"/>
      <c r="I36" s="31"/>
      <c r="J36" s="5"/>
      <c r="K36" s="8"/>
      <c r="L36" s="50"/>
      <c r="M36" s="14"/>
      <c r="N36" s="14"/>
      <c r="O36" s="14"/>
      <c r="S36" s="14"/>
    </row>
    <row r="37" spans="1:19" ht="19.5" customHeight="1" x14ac:dyDescent="0.35">
      <c r="A37" s="98" t="s">
        <v>20</v>
      </c>
      <c r="B37" s="35">
        <v>0</v>
      </c>
      <c r="C37" s="28">
        <v>0</v>
      </c>
      <c r="D37" s="28">
        <v>0</v>
      </c>
      <c r="E37" s="28">
        <v>0</v>
      </c>
      <c r="F37" s="99">
        <f>SUM(B37:E37)</f>
        <v>0</v>
      </c>
      <c r="G37" s="116"/>
      <c r="H37" s="31"/>
      <c r="I37" s="31"/>
      <c r="J37" s="14"/>
      <c r="K37" s="14"/>
      <c r="M37" s="14"/>
      <c r="N37" s="14"/>
      <c r="O37" s="14"/>
      <c r="S37" s="14"/>
    </row>
    <row r="38" spans="1:19" ht="19.5" customHeight="1" thickBot="1" x14ac:dyDescent="0.4">
      <c r="A38" s="98" t="s">
        <v>18</v>
      </c>
      <c r="B38" s="35">
        <v>0</v>
      </c>
      <c r="C38" s="28">
        <v>0</v>
      </c>
      <c r="D38" s="28">
        <v>0</v>
      </c>
      <c r="E38" s="28">
        <v>0</v>
      </c>
      <c r="F38" s="99">
        <f>SUM(B38:E38)</f>
        <v>0</v>
      </c>
      <c r="G38" s="116"/>
      <c r="H38" s="31"/>
      <c r="I38" s="31"/>
      <c r="J38" s="14"/>
      <c r="K38" s="14"/>
      <c r="M38" s="51">
        <f>F44</f>
        <v>0</v>
      </c>
      <c r="N38" s="14"/>
      <c r="O38" s="14"/>
      <c r="S38" s="14"/>
    </row>
    <row r="39" spans="1:19" ht="19.5" customHeight="1" x14ac:dyDescent="0.35">
      <c r="A39" s="98" t="s">
        <v>16</v>
      </c>
      <c r="B39" s="35">
        <v>0</v>
      </c>
      <c r="C39" s="28">
        <v>0</v>
      </c>
      <c r="D39" s="28">
        <v>0</v>
      </c>
      <c r="E39" s="28">
        <v>0</v>
      </c>
      <c r="F39" s="99">
        <f>SUM(B39:E39)</f>
        <v>0</v>
      </c>
      <c r="G39" s="116"/>
      <c r="H39" s="14"/>
      <c r="I39" s="31"/>
      <c r="J39" s="14"/>
      <c r="K39" s="14"/>
      <c r="M39" s="102" t="s">
        <v>47</v>
      </c>
      <c r="N39" s="14"/>
      <c r="O39" s="14"/>
      <c r="S39" s="14"/>
    </row>
    <row r="40" spans="1:19" ht="19.5" customHeight="1" thickBot="1" x14ac:dyDescent="0.4">
      <c r="A40" s="98"/>
      <c r="B40" s="181" t="s">
        <v>42</v>
      </c>
      <c r="C40" s="182"/>
      <c r="D40" s="182"/>
      <c r="E40" s="182"/>
      <c r="F40" s="183"/>
      <c r="G40" s="116"/>
      <c r="H40" s="14"/>
      <c r="I40" s="31"/>
      <c r="J40" s="14"/>
      <c r="K40" s="14"/>
      <c r="M40" s="101">
        <v>4516</v>
      </c>
      <c r="N40" s="14"/>
      <c r="O40" s="14"/>
      <c r="S40" s="14"/>
    </row>
    <row r="41" spans="1:19" ht="19.5" customHeight="1" x14ac:dyDescent="0.35">
      <c r="A41" s="98" t="s">
        <v>59</v>
      </c>
      <c r="B41" s="184">
        <v>0</v>
      </c>
      <c r="C41" s="185">
        <v>0</v>
      </c>
      <c r="D41" s="185">
        <v>0</v>
      </c>
      <c r="E41" s="185">
        <v>0</v>
      </c>
      <c r="F41" s="186">
        <f>SUM(B41:E41)</f>
        <v>0</v>
      </c>
      <c r="G41" s="116"/>
      <c r="H41" s="14"/>
      <c r="I41" s="31"/>
      <c r="J41" s="14"/>
      <c r="K41" s="14"/>
      <c r="L41" s="101"/>
      <c r="M41" s="14"/>
      <c r="N41" s="14"/>
      <c r="O41" s="14"/>
      <c r="S41" s="14"/>
    </row>
    <row r="42" spans="1:19" s="12" customFormat="1" ht="19.5" customHeight="1" x14ac:dyDescent="0.35">
      <c r="A42" s="98" t="s">
        <v>19</v>
      </c>
      <c r="B42" s="36">
        <v>0</v>
      </c>
      <c r="C42" s="18">
        <v>0</v>
      </c>
      <c r="D42" s="18">
        <v>0</v>
      </c>
      <c r="E42" s="18">
        <v>0</v>
      </c>
      <c r="F42" s="123">
        <f>SUM(B42:E42)</f>
        <v>0</v>
      </c>
      <c r="G42" s="116"/>
      <c r="I42" s="31"/>
      <c r="K42" s="101"/>
    </row>
    <row r="43" spans="1:19" s="12" customFormat="1" ht="19.5" customHeight="1" x14ac:dyDescent="0.35">
      <c r="A43" s="98" t="s">
        <v>17</v>
      </c>
      <c r="B43" s="36">
        <v>0</v>
      </c>
      <c r="C43" s="18">
        <v>0</v>
      </c>
      <c r="D43" s="18">
        <v>0</v>
      </c>
      <c r="E43" s="18">
        <v>0</v>
      </c>
      <c r="F43" s="123">
        <f>SUM(B43:E43)</f>
        <v>0</v>
      </c>
      <c r="G43" s="116"/>
      <c r="I43" s="31"/>
      <c r="K43" s="124"/>
      <c r="L43" s="11"/>
    </row>
    <row r="44" spans="1:19" s="12" customFormat="1" ht="19.5" customHeight="1" thickBot="1" x14ac:dyDescent="0.4">
      <c r="A44" s="94" t="s">
        <v>9</v>
      </c>
      <c r="B44" s="44">
        <f>SUM(B41:B43)*32</f>
        <v>0</v>
      </c>
      <c r="C44" s="44">
        <f t="shared" ref="C44:F44" si="3">SUM(C41:C43)*32</f>
        <v>0</v>
      </c>
      <c r="D44" s="44">
        <f t="shared" si="3"/>
        <v>0</v>
      </c>
      <c r="E44" s="44">
        <f t="shared" si="3"/>
        <v>0</v>
      </c>
      <c r="F44" s="44">
        <f t="shared" si="3"/>
        <v>0</v>
      </c>
      <c r="G44" s="15"/>
      <c r="H44" s="31"/>
      <c r="I44" s="31"/>
      <c r="K44" s="124"/>
      <c r="L44" s="11"/>
    </row>
    <row r="45" spans="1:19" ht="15" thickBot="1" x14ac:dyDescent="0.4">
      <c r="F45" s="117"/>
      <c r="G45" s="117"/>
      <c r="H45" s="117"/>
      <c r="I45" s="117"/>
      <c r="J45" s="104"/>
      <c r="K45" s="104"/>
      <c r="L45" s="104"/>
      <c r="M45" s="125"/>
      <c r="N45" s="21"/>
      <c r="P45" s="9"/>
      <c r="R45" s="2"/>
      <c r="S45" s="14"/>
    </row>
    <row r="46" spans="1:19" ht="16" thickBot="1" x14ac:dyDescent="0.4">
      <c r="A46" s="65" t="s">
        <v>73</v>
      </c>
      <c r="B46" s="66"/>
      <c r="C46" s="66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O46" s="21"/>
      <c r="Q46" s="9"/>
      <c r="S46" s="2"/>
    </row>
    <row r="47" spans="1:19" ht="30.75" customHeight="1" x14ac:dyDescent="0.35">
      <c r="A47" s="126"/>
      <c r="B47" s="127" t="s">
        <v>44</v>
      </c>
      <c r="C47" s="128"/>
      <c r="D47" s="128"/>
      <c r="E47" s="129"/>
      <c r="G47" s="127" t="s">
        <v>24</v>
      </c>
      <c r="H47" s="128"/>
      <c r="I47" s="128"/>
      <c r="J47" s="129"/>
      <c r="K47" s="131"/>
      <c r="L47" s="132"/>
      <c r="M47" s="132"/>
      <c r="N47" s="133"/>
      <c r="O47" s="134"/>
      <c r="P47" s="134"/>
      <c r="Q47" s="9"/>
      <c r="S47" s="2"/>
    </row>
    <row r="48" spans="1:19" ht="19.5" customHeight="1" x14ac:dyDescent="0.35">
      <c r="A48" s="135" t="s">
        <v>3</v>
      </c>
      <c r="B48" s="120" t="s">
        <v>5</v>
      </c>
      <c r="C48" s="121" t="s">
        <v>6</v>
      </c>
      <c r="D48" s="121" t="s">
        <v>74</v>
      </c>
      <c r="E48" s="136" t="s">
        <v>0</v>
      </c>
      <c r="G48" s="120" t="s">
        <v>5</v>
      </c>
      <c r="H48" s="121" t="s">
        <v>6</v>
      </c>
      <c r="I48" s="121" t="s">
        <v>74</v>
      </c>
      <c r="J48" s="136" t="s">
        <v>0</v>
      </c>
      <c r="M48" s="60">
        <f>E50+J50</f>
        <v>0</v>
      </c>
      <c r="N48" s="134"/>
      <c r="O48" s="134"/>
      <c r="P48" s="134"/>
      <c r="Q48" s="50"/>
      <c r="S48" s="14"/>
    </row>
    <row r="49" spans="1:19" ht="19.5" customHeight="1" thickBot="1" x14ac:dyDescent="0.4">
      <c r="A49" s="98" t="s">
        <v>23</v>
      </c>
      <c r="B49" s="36">
        <v>0</v>
      </c>
      <c r="C49" s="18">
        <v>0</v>
      </c>
      <c r="D49" s="18">
        <v>0</v>
      </c>
      <c r="E49" s="123">
        <f>SUM(B49:D49)</f>
        <v>0</v>
      </c>
      <c r="G49" s="36">
        <v>0</v>
      </c>
      <c r="H49" s="18">
        <v>0</v>
      </c>
      <c r="I49" s="18">
        <v>0</v>
      </c>
      <c r="J49" s="123">
        <f>SUM(G49:I49)</f>
        <v>0</v>
      </c>
      <c r="M49" s="70"/>
      <c r="N49" s="134"/>
      <c r="O49" s="134"/>
      <c r="P49" s="134"/>
      <c r="Q49" s="50"/>
      <c r="S49" s="14"/>
    </row>
    <row r="50" spans="1:19" s="12" customFormat="1" ht="23.25" customHeight="1" thickBot="1" x14ac:dyDescent="0.4">
      <c r="A50" s="83" t="s">
        <v>9</v>
      </c>
      <c r="B50" s="44">
        <f>B49*10</f>
        <v>0</v>
      </c>
      <c r="C50" s="45">
        <f>C49*10</f>
        <v>0</v>
      </c>
      <c r="D50" s="45">
        <f>D49*10</f>
        <v>0</v>
      </c>
      <c r="E50" s="47">
        <f>SUM(B50:D50)</f>
        <v>0</v>
      </c>
      <c r="G50" s="44">
        <f>G49*10</f>
        <v>0</v>
      </c>
      <c r="H50" s="45">
        <f>H49*10</f>
        <v>0</v>
      </c>
      <c r="I50" s="45">
        <f>I49*10</f>
        <v>0</v>
      </c>
      <c r="J50" s="47">
        <f>SUM(G50:I50)</f>
        <v>0</v>
      </c>
      <c r="M50" s="137" t="s">
        <v>22</v>
      </c>
      <c r="N50" s="134"/>
      <c r="O50" s="134"/>
      <c r="P50" s="134"/>
      <c r="Q50" s="11"/>
    </row>
    <row r="51" spans="1:19" s="4" customFormat="1" ht="19.5" customHeight="1" x14ac:dyDescent="0.35">
      <c r="A51" s="15" t="s">
        <v>14</v>
      </c>
      <c r="B51" s="15"/>
      <c r="C51" s="15"/>
      <c r="D51" s="117"/>
      <c r="E51" s="117"/>
      <c r="F51" s="117"/>
      <c r="G51" s="117"/>
      <c r="H51" s="20"/>
      <c r="I51" s="20"/>
      <c r="J51" s="130"/>
      <c r="M51" s="138">
        <v>4519</v>
      </c>
      <c r="N51" s="134"/>
      <c r="O51" s="134"/>
      <c r="P51" s="134"/>
      <c r="Q51" s="139"/>
      <c r="S51" s="3"/>
    </row>
    <row r="52" spans="1:19" ht="19.5" customHeight="1" x14ac:dyDescent="0.35">
      <c r="O52" s="23"/>
      <c r="P52" s="140"/>
      <c r="Q52" s="10"/>
    </row>
    <row r="53" spans="1:19" ht="19.5" customHeight="1" x14ac:dyDescent="0.35">
      <c r="A53" s="14"/>
      <c r="B53" s="14"/>
      <c r="C53" s="14"/>
      <c r="D53" s="14"/>
      <c r="E53" s="14"/>
      <c r="F53" s="14"/>
      <c r="O53" s="23"/>
      <c r="P53" s="140"/>
      <c r="Q53" s="10"/>
    </row>
    <row r="54" spans="1:19" ht="21.75" customHeight="1" x14ac:dyDescent="0.35">
      <c r="A54" s="141" t="s">
        <v>25</v>
      </c>
      <c r="B54" s="141"/>
      <c r="C54" s="141"/>
      <c r="D54" s="141"/>
      <c r="E54" s="141"/>
      <c r="F54" s="141"/>
      <c r="O54" s="142"/>
      <c r="P54" s="5"/>
      <c r="Q54" s="10"/>
    </row>
    <row r="55" spans="1:19" ht="15.75" customHeight="1" x14ac:dyDescent="0.35">
      <c r="A55" s="141"/>
      <c r="B55" s="141"/>
      <c r="C55" s="141"/>
      <c r="D55" s="141"/>
      <c r="E55" s="141"/>
      <c r="F55" s="141"/>
      <c r="G55" s="14"/>
      <c r="H55" s="14"/>
      <c r="I55" s="14"/>
      <c r="J55" s="14"/>
      <c r="K55" s="14"/>
      <c r="P55" s="143"/>
      <c r="Q55" s="144"/>
    </row>
    <row r="56" spans="1:19" ht="16.5" customHeight="1" x14ac:dyDescent="0.35">
      <c r="A56" s="141"/>
      <c r="B56" s="141"/>
      <c r="C56" s="141"/>
      <c r="D56" s="141"/>
      <c r="E56" s="141"/>
      <c r="F56" s="141"/>
      <c r="L56" s="26"/>
    </row>
    <row r="57" spans="1:19" ht="16.5" customHeight="1" x14ac:dyDescent="0.35">
      <c r="A57" s="141"/>
      <c r="B57" s="141"/>
      <c r="C57" s="141"/>
      <c r="D57" s="141"/>
      <c r="E57" s="141"/>
      <c r="F57" s="141"/>
      <c r="G57" s="14"/>
      <c r="H57" s="14"/>
      <c r="I57" s="14"/>
      <c r="J57" s="14"/>
      <c r="K57" s="14"/>
      <c r="L57" s="26"/>
    </row>
    <row r="58" spans="1:19" ht="19" thickBot="1" x14ac:dyDescent="0.5">
      <c r="A58" s="141"/>
      <c r="B58" s="141"/>
      <c r="C58" s="141"/>
      <c r="D58" s="141"/>
      <c r="E58" s="141"/>
      <c r="F58" s="141"/>
      <c r="K58" s="24" t="s">
        <v>13</v>
      </c>
      <c r="L58" s="145">
        <f>SUM(M12+M25+M38+M48)</f>
        <v>0</v>
      </c>
      <c r="M58" s="145"/>
    </row>
    <row r="59" spans="1:19" ht="12" customHeight="1" thickTop="1" x14ac:dyDescent="0.35">
      <c r="A59" s="31"/>
      <c r="B59" s="31"/>
      <c r="C59" s="31"/>
      <c r="D59" s="26"/>
      <c r="E59" s="26"/>
      <c r="F59" s="146"/>
      <c r="G59" s="146"/>
      <c r="H59" s="146"/>
      <c r="I59" s="146"/>
      <c r="J59" s="26"/>
      <c r="K59" s="26"/>
      <c r="L59" s="26"/>
      <c r="M59" s="22"/>
      <c r="N59" s="27"/>
      <c r="P59" s="6"/>
    </row>
    <row r="60" spans="1:19" ht="15.5" x14ac:dyDescent="0.35">
      <c r="A60" s="147" t="s">
        <v>4</v>
      </c>
      <c r="B60" s="147"/>
      <c r="C60" s="147"/>
      <c r="D60" s="25"/>
      <c r="E60" s="25"/>
      <c r="F60" s="25"/>
      <c r="G60" s="25"/>
      <c r="H60" s="26"/>
      <c r="I60" s="26"/>
      <c r="J60" s="26"/>
      <c r="K60" s="26"/>
      <c r="L60" s="148"/>
      <c r="M60" s="148"/>
      <c r="O60" s="27"/>
      <c r="P60" s="149"/>
    </row>
    <row r="61" spans="1:19" ht="15" customHeight="1" x14ac:dyDescent="0.35">
      <c r="A61" s="31" t="s">
        <v>65</v>
      </c>
      <c r="B61" s="31"/>
      <c r="C61" s="31"/>
      <c r="D61" s="25"/>
      <c r="E61" s="25"/>
      <c r="F61" s="25"/>
      <c r="G61" s="25"/>
      <c r="H61" s="26"/>
      <c r="I61" s="26"/>
      <c r="J61" s="26"/>
      <c r="K61" s="26"/>
    </row>
    <row r="62" spans="1:19" s="12" customFormat="1" ht="32" customHeight="1" x14ac:dyDescent="0.35">
      <c r="A62" s="169" t="s">
        <v>66</v>
      </c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50"/>
      <c r="O62" s="22"/>
      <c r="S62" s="11"/>
    </row>
    <row r="63" spans="1:19" ht="12" customHeight="1" x14ac:dyDescent="0.35">
      <c r="O63" s="151"/>
      <c r="P63" s="100"/>
      <c r="Q63" s="100"/>
    </row>
    <row r="64" spans="1:19" ht="12" customHeight="1" x14ac:dyDescent="0.35">
      <c r="O64" s="151"/>
    </row>
    <row r="65" spans="1:19" s="7" customFormat="1" ht="27.75" customHeight="1" x14ac:dyDescent="0.35">
      <c r="A65" s="15"/>
      <c r="B65" s="15"/>
      <c r="C65" s="15"/>
      <c r="D65" s="20"/>
      <c r="E65" s="20"/>
      <c r="F65" s="20"/>
      <c r="G65" s="20"/>
      <c r="H65" s="20"/>
      <c r="I65" s="20"/>
      <c r="J65" s="15"/>
      <c r="K65" s="15"/>
      <c r="L65" s="15"/>
      <c r="M65" s="15"/>
      <c r="N65" s="148"/>
      <c r="O65" s="15"/>
    </row>
    <row r="66" spans="1:19" ht="30" customHeight="1" x14ac:dyDescent="0.35">
      <c r="O66" s="148"/>
    </row>
    <row r="67" spans="1:19" ht="20.25" customHeight="1" x14ac:dyDescent="0.35"/>
    <row r="72" spans="1:19" x14ac:dyDescent="0.35">
      <c r="S72" s="14"/>
    </row>
    <row r="73" spans="1:19" x14ac:dyDescent="0.35">
      <c r="S73" s="14"/>
    </row>
    <row r="74" spans="1:19" x14ac:dyDescent="0.35">
      <c r="S74" s="14"/>
    </row>
    <row r="75" spans="1:19" x14ac:dyDescent="0.35">
      <c r="S75" s="14"/>
    </row>
    <row r="76" spans="1:19" x14ac:dyDescent="0.35">
      <c r="S76" s="14"/>
    </row>
    <row r="77" spans="1:19" x14ac:dyDescent="0.35">
      <c r="S77" s="14"/>
    </row>
    <row r="78" spans="1:19" x14ac:dyDescent="0.35">
      <c r="S78" s="14"/>
    </row>
    <row r="79" spans="1:19" x14ac:dyDescent="0.35">
      <c r="S79" s="14"/>
    </row>
    <row r="80" spans="1:19" x14ac:dyDescent="0.35">
      <c r="S80" s="14"/>
    </row>
    <row r="81" spans="19:19" x14ac:dyDescent="0.35">
      <c r="S81" s="14"/>
    </row>
    <row r="82" spans="19:19" x14ac:dyDescent="0.35">
      <c r="S82" s="14"/>
    </row>
    <row r="83" spans="19:19" x14ac:dyDescent="0.35">
      <c r="S83" s="14"/>
    </row>
    <row r="84" spans="19:19" x14ac:dyDescent="0.35">
      <c r="S84" s="14"/>
    </row>
  </sheetData>
  <mergeCells count="21">
    <mergeCell ref="A62:M62"/>
    <mergeCell ref="A46:M46"/>
    <mergeCell ref="B47:E47"/>
    <mergeCell ref="G47:J47"/>
    <mergeCell ref="N47:P51"/>
    <mergeCell ref="M48:M49"/>
    <mergeCell ref="A54:F58"/>
    <mergeCell ref="L58:M58"/>
    <mergeCell ref="A20:M20"/>
    <mergeCell ref="B21:L21"/>
    <mergeCell ref="B26:L26"/>
    <mergeCell ref="A34:M34"/>
    <mergeCell ref="B35:F35"/>
    <mergeCell ref="B40:F40"/>
    <mergeCell ref="A1:M1"/>
    <mergeCell ref="A2:M2"/>
    <mergeCell ref="A7:M7"/>
    <mergeCell ref="B8:H8"/>
    <mergeCell ref="K11:K12"/>
    <mergeCell ref="M12:M13"/>
    <mergeCell ref="B13:H13"/>
  </mergeCells>
  <pageMargins left="0.5" right="0.2" top="0.3" bottom="0.3" header="0.3" footer="0.3"/>
  <pageSetup scale="59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7E4D1-214D-41A5-9AB5-7C0A43BBC029}">
  <sheetPr>
    <pageSetUpPr fitToPage="1"/>
  </sheetPr>
  <dimension ref="A1:S84"/>
  <sheetViews>
    <sheetView showGridLines="0" tabSelected="1" view="pageBreakPreview" topLeftCell="A39" zoomScale="85" zoomScaleNormal="85" zoomScaleSheetLayoutView="85" workbookViewId="0">
      <selection activeCell="M48" sqref="M48:M49"/>
    </sheetView>
  </sheetViews>
  <sheetFormatPr defaultColWidth="8.81640625" defaultRowHeight="14.5" x14ac:dyDescent="0.35"/>
  <cols>
    <col min="1" max="1" width="13.81640625" style="15" customWidth="1"/>
    <col min="2" max="2" width="9.54296875" style="15" bestFit="1" customWidth="1"/>
    <col min="3" max="3" width="10.26953125" style="15" customWidth="1"/>
    <col min="4" max="4" width="10.81640625" style="20" customWidth="1"/>
    <col min="5" max="5" width="12.1796875" style="20" customWidth="1"/>
    <col min="6" max="8" width="11.26953125" style="20" customWidth="1"/>
    <col min="9" max="9" width="10.26953125" style="20" customWidth="1"/>
    <col min="10" max="10" width="10.1796875" style="15" customWidth="1"/>
    <col min="11" max="11" width="11.453125" style="15" customWidth="1"/>
    <col min="12" max="12" width="13" style="15" customWidth="1"/>
    <col min="13" max="13" width="18.1796875" style="15" customWidth="1"/>
    <col min="14" max="14" width="26.81640625" style="15" customWidth="1"/>
    <col min="15" max="15" width="19" style="15" customWidth="1"/>
    <col min="16" max="16" width="5.26953125" style="14" customWidth="1"/>
    <col min="17" max="17" width="3.54296875" style="14" hidden="1" customWidth="1"/>
    <col min="18" max="18" width="16.7265625" style="14" customWidth="1"/>
    <col min="19" max="19" width="10.7265625" style="50" customWidth="1"/>
    <col min="20" max="16384" width="8.81640625" style="14"/>
  </cols>
  <sheetData>
    <row r="1" spans="1:19" s="73" customFormat="1" ht="36.75" customHeight="1" x14ac:dyDescent="0.7">
      <c r="A1" s="71" t="s">
        <v>75</v>
      </c>
      <c r="B1" s="71"/>
      <c r="C1" s="71"/>
      <c r="D1" s="52"/>
      <c r="E1" s="52"/>
      <c r="F1" s="52"/>
      <c r="G1" s="52"/>
      <c r="H1" s="52"/>
      <c r="I1" s="52"/>
      <c r="J1" s="52"/>
      <c r="K1" s="52"/>
      <c r="L1" s="52"/>
      <c r="M1" s="52"/>
      <c r="N1" s="72"/>
      <c r="O1" s="72"/>
      <c r="Q1" s="74"/>
      <c r="S1" s="1"/>
    </row>
    <row r="2" spans="1:19" s="16" customFormat="1" ht="49.5" customHeight="1" x14ac:dyDescent="0.35">
      <c r="A2" s="53" t="s">
        <v>48</v>
      </c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77"/>
      <c r="O2" s="77"/>
      <c r="Q2" s="78"/>
      <c r="S2" s="17"/>
    </row>
    <row r="3" spans="1:19" s="16" customFormat="1" ht="26.25" customHeight="1" x14ac:dyDescent="0.45">
      <c r="A3" s="79" t="s">
        <v>10</v>
      </c>
      <c r="B3" s="79"/>
      <c r="C3" s="79"/>
      <c r="D3" s="34"/>
      <c r="E3" s="80"/>
      <c r="F3" s="80"/>
      <c r="G3" s="80"/>
      <c r="H3" s="80"/>
      <c r="I3" s="80"/>
      <c r="J3" s="80"/>
      <c r="K3" s="80"/>
      <c r="L3" s="80"/>
      <c r="N3" s="77"/>
      <c r="O3" s="77"/>
      <c r="Q3" s="78"/>
      <c r="S3" s="17"/>
    </row>
    <row r="4" spans="1:19" s="16" customFormat="1" ht="28.5" customHeight="1" x14ac:dyDescent="0.45">
      <c r="A4" s="79" t="s">
        <v>15</v>
      </c>
      <c r="B4" s="79"/>
      <c r="C4" s="81"/>
      <c r="D4" s="81"/>
      <c r="E4" s="81"/>
      <c r="F4" s="81"/>
      <c r="H4" s="32"/>
      <c r="I4" s="82" t="s">
        <v>12</v>
      </c>
      <c r="J4" s="83"/>
      <c r="K4" s="80"/>
      <c r="L4" s="29"/>
      <c r="M4" s="77"/>
      <c r="N4" s="78"/>
      <c r="P4" s="17"/>
    </row>
    <row r="5" spans="1:19" s="16" customFormat="1" ht="24.75" customHeight="1" x14ac:dyDescent="0.45">
      <c r="A5" s="79" t="s">
        <v>11</v>
      </c>
      <c r="B5" s="79"/>
      <c r="C5" s="84"/>
      <c r="D5" s="48"/>
      <c r="E5" s="48"/>
      <c r="F5" s="85"/>
      <c r="G5" s="85"/>
      <c r="H5" s="85"/>
      <c r="I5" s="85"/>
      <c r="J5" s="85"/>
      <c r="K5" s="85"/>
      <c r="L5" s="86"/>
      <c r="M5" s="87"/>
      <c r="N5" s="77"/>
      <c r="O5" s="77"/>
      <c r="Q5" s="78"/>
      <c r="S5" s="17"/>
    </row>
    <row r="6" spans="1:19" s="16" customFormat="1" ht="9.75" customHeight="1" thickBot="1" x14ac:dyDescent="0.5">
      <c r="A6" s="88"/>
      <c r="B6" s="88"/>
      <c r="C6" s="88"/>
      <c r="D6" s="30"/>
      <c r="E6" s="30"/>
      <c r="F6" s="89"/>
      <c r="G6" s="89"/>
      <c r="H6" s="89"/>
      <c r="I6" s="89"/>
      <c r="J6" s="89"/>
      <c r="K6" s="89"/>
      <c r="L6" s="87"/>
      <c r="M6" s="87"/>
      <c r="N6" s="77"/>
      <c r="O6" s="77"/>
      <c r="Q6" s="78"/>
      <c r="S6" s="17"/>
    </row>
    <row r="7" spans="1:19" s="16" customFormat="1" ht="24.75" customHeight="1" thickBot="1" x14ac:dyDescent="0.4">
      <c r="A7" s="56" t="s">
        <v>76</v>
      </c>
      <c r="B7" s="57"/>
      <c r="C7" s="57"/>
      <c r="D7" s="90"/>
      <c r="E7" s="90"/>
      <c r="F7" s="90"/>
      <c r="G7" s="90"/>
      <c r="H7" s="90"/>
      <c r="I7" s="90"/>
      <c r="J7" s="90"/>
      <c r="K7" s="90"/>
      <c r="L7" s="90"/>
      <c r="M7" s="91"/>
      <c r="N7" s="92"/>
      <c r="O7" s="14"/>
      <c r="P7" s="14"/>
      <c r="Q7" s="78"/>
      <c r="S7" s="17"/>
    </row>
    <row r="8" spans="1:19" s="16" customFormat="1" ht="15.5" x14ac:dyDescent="0.35">
      <c r="A8" s="31"/>
      <c r="B8" s="58" t="s">
        <v>43</v>
      </c>
      <c r="C8" s="59"/>
      <c r="D8" s="59"/>
      <c r="E8" s="59"/>
      <c r="F8" s="59"/>
      <c r="G8" s="59"/>
      <c r="H8" s="59"/>
      <c r="J8" s="93"/>
      <c r="K8" s="93"/>
      <c r="L8" s="15"/>
      <c r="M8" s="15"/>
      <c r="N8" s="92"/>
      <c r="O8" s="14"/>
      <c r="P8" s="14"/>
      <c r="Q8" s="78"/>
      <c r="S8" s="17"/>
    </row>
    <row r="9" spans="1:19" s="13" customFormat="1" ht="26.25" customHeight="1" x14ac:dyDescent="0.35">
      <c r="A9" s="94" t="s">
        <v>8</v>
      </c>
      <c r="B9" s="95" t="s">
        <v>26</v>
      </c>
      <c r="C9" s="96" t="s">
        <v>27</v>
      </c>
      <c r="D9" s="96" t="s">
        <v>28</v>
      </c>
      <c r="E9" s="96" t="s">
        <v>29</v>
      </c>
      <c r="F9" s="96" t="s">
        <v>30</v>
      </c>
      <c r="G9" s="96" t="s">
        <v>31</v>
      </c>
      <c r="H9" s="97" t="s">
        <v>0</v>
      </c>
      <c r="J9" s="31"/>
      <c r="K9" s="31"/>
      <c r="M9" s="14"/>
      <c r="N9" s="14"/>
    </row>
    <row r="10" spans="1:19" ht="19.5" customHeight="1" x14ac:dyDescent="0.35">
      <c r="A10" s="98" t="s">
        <v>20</v>
      </c>
      <c r="B10" s="187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9">
        <f>SUM(B10:G10)</f>
        <v>0</v>
      </c>
      <c r="I10" s="14"/>
      <c r="J10" s="31"/>
      <c r="K10" s="31"/>
      <c r="L10" s="100"/>
      <c r="M10" s="14"/>
      <c r="N10" s="14"/>
      <c r="O10" s="14"/>
      <c r="S10" s="14"/>
    </row>
    <row r="11" spans="1:19" ht="19.5" customHeight="1" x14ac:dyDescent="0.35">
      <c r="A11" s="98" t="s">
        <v>18</v>
      </c>
      <c r="B11" s="187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9">
        <f>SUM(B11:G11)</f>
        <v>0</v>
      </c>
      <c r="I11" s="14"/>
      <c r="J11" s="31"/>
      <c r="K11" s="60"/>
      <c r="L11" s="14"/>
      <c r="M11" s="14"/>
      <c r="N11" s="14"/>
      <c r="O11" s="14"/>
      <c r="S11" s="14"/>
    </row>
    <row r="12" spans="1:19" ht="19.5" customHeight="1" x14ac:dyDescent="0.35">
      <c r="A12" s="98" t="s">
        <v>16</v>
      </c>
      <c r="B12" s="187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9">
        <f>SUM(B12:G12)</f>
        <v>0</v>
      </c>
      <c r="I12" s="14"/>
      <c r="J12" s="31"/>
      <c r="K12" s="52"/>
      <c r="L12" s="14"/>
      <c r="M12" s="60">
        <f>H18</f>
        <v>0</v>
      </c>
      <c r="N12" s="14"/>
      <c r="O12" s="14"/>
      <c r="S12" s="14"/>
    </row>
    <row r="13" spans="1:19" ht="16" thickBot="1" x14ac:dyDescent="0.4">
      <c r="A13" s="98"/>
      <c r="B13" s="170" t="s">
        <v>42</v>
      </c>
      <c r="C13" s="171"/>
      <c r="D13" s="171"/>
      <c r="E13" s="171"/>
      <c r="F13" s="171"/>
      <c r="G13" s="171"/>
      <c r="H13" s="172"/>
      <c r="I13" s="14"/>
      <c r="J13" s="93"/>
      <c r="K13" s="14"/>
      <c r="L13" s="14"/>
      <c r="M13" s="61"/>
      <c r="N13" s="14"/>
      <c r="O13" s="14"/>
      <c r="S13" s="14"/>
    </row>
    <row r="14" spans="1:19" ht="26.5" x14ac:dyDescent="0.35">
      <c r="A14" s="98"/>
      <c r="B14" s="173" t="str">
        <f>[1]Soccer!B14</f>
        <v>2019 &amp; Younger</v>
      </c>
      <c r="C14" s="111">
        <f>[1]Soccer!C14</f>
        <v>2018</v>
      </c>
      <c r="D14" s="111">
        <f>C14-1</f>
        <v>2017</v>
      </c>
      <c r="E14" s="111">
        <f>D14-1</f>
        <v>2016</v>
      </c>
      <c r="F14" s="111">
        <f>E14-1</f>
        <v>2015</v>
      </c>
      <c r="G14" s="111">
        <f>F14-1</f>
        <v>2014</v>
      </c>
      <c r="H14" s="112" t="s">
        <v>0</v>
      </c>
      <c r="I14" s="14"/>
      <c r="J14" s="31"/>
      <c r="K14" s="101"/>
      <c r="L14" s="14"/>
      <c r="M14" s="102" t="s">
        <v>1</v>
      </c>
      <c r="N14" s="14"/>
      <c r="O14" s="14"/>
      <c r="S14" s="14"/>
    </row>
    <row r="15" spans="1:19" ht="15.5" x14ac:dyDescent="0.35">
      <c r="A15" s="98" t="s">
        <v>59</v>
      </c>
      <c r="B15" s="190">
        <v>0</v>
      </c>
      <c r="C15" s="191">
        <v>0</v>
      </c>
      <c r="D15" s="191">
        <v>0</v>
      </c>
      <c r="E15" s="191">
        <v>0</v>
      </c>
      <c r="F15" s="191">
        <v>0</v>
      </c>
      <c r="G15" s="191">
        <v>0</v>
      </c>
      <c r="H15" s="192">
        <f>SUM(B15:G15)</f>
        <v>0</v>
      </c>
      <c r="I15" s="14"/>
      <c r="J15" s="31"/>
      <c r="K15" s="101"/>
      <c r="L15" s="14"/>
      <c r="M15" s="101">
        <v>4530</v>
      </c>
      <c r="N15" s="14"/>
      <c r="O15" s="14"/>
      <c r="S15" s="14"/>
    </row>
    <row r="16" spans="1:19" ht="19.5" customHeight="1" x14ac:dyDescent="0.35">
      <c r="A16" s="98" t="s">
        <v>19</v>
      </c>
      <c r="B16" s="190">
        <v>0</v>
      </c>
      <c r="C16" s="191">
        <v>0</v>
      </c>
      <c r="D16" s="191">
        <v>0</v>
      </c>
      <c r="E16" s="191">
        <v>0</v>
      </c>
      <c r="F16" s="191">
        <v>0</v>
      </c>
      <c r="G16" s="191">
        <v>0</v>
      </c>
      <c r="H16" s="192">
        <f>SUM(B16:G16)</f>
        <v>0</v>
      </c>
      <c r="I16" s="14"/>
      <c r="J16" s="31"/>
      <c r="K16" s="102"/>
      <c r="L16" s="14"/>
      <c r="M16" s="101"/>
      <c r="N16" s="14"/>
      <c r="O16" s="14"/>
      <c r="S16" s="14"/>
    </row>
    <row r="17" spans="1:19" ht="19.5" customHeight="1" x14ac:dyDescent="0.35">
      <c r="A17" s="98" t="s">
        <v>17</v>
      </c>
      <c r="B17" s="190">
        <v>0</v>
      </c>
      <c r="C17" s="191">
        <v>0</v>
      </c>
      <c r="D17" s="191">
        <v>0</v>
      </c>
      <c r="E17" s="191">
        <v>0</v>
      </c>
      <c r="F17" s="191">
        <v>0</v>
      </c>
      <c r="G17" s="191">
        <v>0</v>
      </c>
      <c r="H17" s="192">
        <f>SUM(B17:G17)</f>
        <v>0</v>
      </c>
      <c r="I17" s="14"/>
      <c r="J17" s="31"/>
      <c r="K17" s="101"/>
      <c r="L17" s="100"/>
      <c r="M17" s="14"/>
      <c r="N17" s="14"/>
      <c r="O17" s="14"/>
      <c r="S17" s="14"/>
    </row>
    <row r="18" spans="1:19" ht="19.5" customHeight="1" thickBot="1" x14ac:dyDescent="0.4">
      <c r="A18" s="94" t="s">
        <v>9</v>
      </c>
      <c r="B18" s="41">
        <f>(B16+B17+B15)*16</f>
        <v>0</v>
      </c>
      <c r="C18" s="42">
        <f t="shared" ref="C18:H18" si="0">(C16+C17+C15)*16</f>
        <v>0</v>
      </c>
      <c r="D18" s="42">
        <f t="shared" si="0"/>
        <v>0</v>
      </c>
      <c r="E18" s="42">
        <f t="shared" si="0"/>
        <v>0</v>
      </c>
      <c r="F18" s="42">
        <f t="shared" si="0"/>
        <v>0</v>
      </c>
      <c r="G18" s="42">
        <f t="shared" si="0"/>
        <v>0</v>
      </c>
      <c r="H18" s="43">
        <f t="shared" si="0"/>
        <v>0</v>
      </c>
      <c r="I18" s="14"/>
      <c r="J18" s="31"/>
      <c r="K18" s="31"/>
      <c r="L18" s="100"/>
      <c r="M18" s="14"/>
      <c r="N18" s="14"/>
      <c r="O18" s="14"/>
      <c r="S18" s="14"/>
    </row>
    <row r="19" spans="1:19" ht="15.75" customHeight="1" thickBot="1" x14ac:dyDescent="0.4">
      <c r="H19" s="103"/>
      <c r="I19" s="103"/>
      <c r="J19" s="104"/>
      <c r="K19" s="105"/>
      <c r="L19" s="104"/>
      <c r="M19" s="106"/>
      <c r="N19" s="14"/>
      <c r="O19" s="14"/>
      <c r="Q19" s="5"/>
      <c r="R19" s="2"/>
    </row>
    <row r="20" spans="1:19" ht="20.25" customHeight="1" thickBot="1" x14ac:dyDescent="0.4">
      <c r="A20" s="56" t="s">
        <v>77</v>
      </c>
      <c r="B20" s="57"/>
      <c r="C20" s="5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4"/>
      <c r="O20" s="14"/>
      <c r="Q20" s="5"/>
    </row>
    <row r="21" spans="1:19" ht="20.25" customHeight="1" thickBot="1" x14ac:dyDescent="0.4">
      <c r="A21" s="108"/>
      <c r="B21" s="62" t="s">
        <v>43</v>
      </c>
      <c r="C21" s="63"/>
      <c r="D21" s="63"/>
      <c r="E21" s="63"/>
      <c r="F21" s="63"/>
      <c r="G21" s="63"/>
      <c r="H21" s="63"/>
      <c r="I21" s="63"/>
      <c r="J21" s="63"/>
      <c r="K21" s="63"/>
      <c r="L21" s="64"/>
      <c r="M21" s="109"/>
      <c r="N21" s="14"/>
      <c r="O21" s="14"/>
      <c r="Q21" s="5"/>
    </row>
    <row r="22" spans="1:19" ht="24" customHeight="1" x14ac:dyDescent="0.35">
      <c r="A22" s="94" t="s">
        <v>8</v>
      </c>
      <c r="B22" s="110" t="s">
        <v>32</v>
      </c>
      <c r="C22" s="111" t="s">
        <v>33</v>
      </c>
      <c r="D22" s="111" t="s">
        <v>34</v>
      </c>
      <c r="E22" s="111" t="s">
        <v>35</v>
      </c>
      <c r="F22" s="111" t="s">
        <v>36</v>
      </c>
      <c r="G22" s="111" t="s">
        <v>37</v>
      </c>
      <c r="H22" s="111" t="s">
        <v>38</v>
      </c>
      <c r="I22" s="111" t="s">
        <v>39</v>
      </c>
      <c r="J22" s="111" t="s">
        <v>40</v>
      </c>
      <c r="K22" s="111" t="s">
        <v>41</v>
      </c>
      <c r="L22" s="112" t="s">
        <v>0</v>
      </c>
      <c r="N22" s="31"/>
      <c r="O22" s="14"/>
      <c r="Q22" s="5"/>
      <c r="S22" s="14"/>
    </row>
    <row r="23" spans="1:19" ht="19.5" customHeight="1" x14ac:dyDescent="0.35">
      <c r="A23" s="98" t="s">
        <v>20</v>
      </c>
      <c r="B23" s="187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9">
        <f>SUM(B23:K23)</f>
        <v>0</v>
      </c>
      <c r="N23" s="31"/>
      <c r="O23" s="14"/>
      <c r="P23" s="113"/>
      <c r="S23" s="14"/>
    </row>
    <row r="24" spans="1:19" ht="19.5" customHeight="1" x14ac:dyDescent="0.35">
      <c r="A24" s="98" t="s">
        <v>18</v>
      </c>
      <c r="B24" s="187">
        <v>0</v>
      </c>
      <c r="C24" s="188">
        <v>0</v>
      </c>
      <c r="D24" s="188">
        <v>0</v>
      </c>
      <c r="E24" s="188">
        <v>0</v>
      </c>
      <c r="F24" s="188">
        <v>0</v>
      </c>
      <c r="G24" s="188">
        <v>0</v>
      </c>
      <c r="H24" s="188">
        <v>0</v>
      </c>
      <c r="I24" s="188">
        <v>0</v>
      </c>
      <c r="J24" s="188">
        <v>0</v>
      </c>
      <c r="K24" s="188">
        <v>0</v>
      </c>
      <c r="L24" s="189">
        <f>SUM(B24:K24)</f>
        <v>0</v>
      </c>
      <c r="M24" s="14"/>
      <c r="N24" s="31"/>
      <c r="O24" s="14"/>
      <c r="P24" s="113"/>
      <c r="S24" s="14"/>
    </row>
    <row r="25" spans="1:19" ht="19.5" customHeight="1" thickBot="1" x14ac:dyDescent="0.4">
      <c r="A25" s="98" t="s">
        <v>16</v>
      </c>
      <c r="B25" s="193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89">
        <f>SUM(B25:K25)</f>
        <v>0</v>
      </c>
      <c r="M25" s="33">
        <f>L31</f>
        <v>0</v>
      </c>
      <c r="N25" s="14"/>
      <c r="O25" s="14"/>
      <c r="P25" s="113"/>
      <c r="S25" s="14"/>
    </row>
    <row r="26" spans="1:19" ht="19.5" customHeight="1" thickBot="1" x14ac:dyDescent="0.4">
      <c r="A26" s="98"/>
      <c r="B26" s="195" t="s">
        <v>42</v>
      </c>
      <c r="C26" s="196"/>
      <c r="D26" s="196"/>
      <c r="E26" s="196"/>
      <c r="F26" s="196"/>
      <c r="G26" s="196"/>
      <c r="H26" s="196"/>
      <c r="I26" s="196"/>
      <c r="J26" s="196"/>
      <c r="K26" s="196"/>
      <c r="L26" s="197"/>
      <c r="M26" s="114" t="s">
        <v>2</v>
      </c>
      <c r="N26" s="14"/>
      <c r="O26" s="113"/>
      <c r="S26" s="14"/>
    </row>
    <row r="27" spans="1:19" ht="19.5" customHeight="1" x14ac:dyDescent="0.35">
      <c r="A27" s="98"/>
      <c r="B27" s="110">
        <v>2013</v>
      </c>
      <c r="C27" s="111">
        <f>B27-1</f>
        <v>2012</v>
      </c>
      <c r="D27" s="111">
        <f t="shared" ref="D27:K27" si="1">C27-1</f>
        <v>2011</v>
      </c>
      <c r="E27" s="111">
        <f t="shared" si="1"/>
        <v>2010</v>
      </c>
      <c r="F27" s="111">
        <f t="shared" si="1"/>
        <v>2009</v>
      </c>
      <c r="G27" s="111">
        <f t="shared" si="1"/>
        <v>2008</v>
      </c>
      <c r="H27" s="111">
        <f t="shared" si="1"/>
        <v>2007</v>
      </c>
      <c r="I27" s="111">
        <f t="shared" si="1"/>
        <v>2006</v>
      </c>
      <c r="J27" s="111">
        <f t="shared" si="1"/>
        <v>2005</v>
      </c>
      <c r="K27" s="111">
        <f t="shared" si="1"/>
        <v>2004</v>
      </c>
      <c r="L27" s="112" t="s">
        <v>0</v>
      </c>
      <c r="M27" s="101">
        <v>4531</v>
      </c>
      <c r="N27" s="14"/>
      <c r="O27" s="14"/>
      <c r="S27" s="14"/>
    </row>
    <row r="28" spans="1:19" ht="19.5" customHeight="1" x14ac:dyDescent="0.35">
      <c r="A28" s="98" t="s">
        <v>59</v>
      </c>
      <c r="B28" s="190">
        <v>0</v>
      </c>
      <c r="C28" s="191">
        <v>0</v>
      </c>
      <c r="D28" s="191">
        <v>0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  <c r="J28" s="191">
        <v>0</v>
      </c>
      <c r="K28" s="191">
        <v>0</v>
      </c>
      <c r="L28" s="192">
        <f>SUM(B28:K28)</f>
        <v>0</v>
      </c>
      <c r="M28" s="101"/>
      <c r="N28" s="14"/>
      <c r="O28" s="14"/>
      <c r="S28" s="14"/>
    </row>
    <row r="29" spans="1:19" ht="19.5" customHeight="1" x14ac:dyDescent="0.35">
      <c r="A29" s="98" t="s">
        <v>19</v>
      </c>
      <c r="B29" s="190">
        <v>0</v>
      </c>
      <c r="C29" s="191">
        <v>0</v>
      </c>
      <c r="D29" s="191">
        <v>0</v>
      </c>
      <c r="E29" s="191">
        <v>0</v>
      </c>
      <c r="F29" s="191">
        <v>0</v>
      </c>
      <c r="G29" s="191">
        <v>0</v>
      </c>
      <c r="H29" s="191">
        <v>0</v>
      </c>
      <c r="I29" s="191">
        <v>0</v>
      </c>
      <c r="J29" s="191">
        <v>0</v>
      </c>
      <c r="K29" s="191">
        <v>0</v>
      </c>
      <c r="L29" s="192">
        <f>SUM(B29:K29)</f>
        <v>0</v>
      </c>
      <c r="M29" s="14"/>
      <c r="N29" s="14"/>
      <c r="O29" s="14"/>
      <c r="S29" s="14"/>
    </row>
    <row r="30" spans="1:19" ht="19.5" customHeight="1" x14ac:dyDescent="0.35">
      <c r="A30" s="98" t="s">
        <v>17</v>
      </c>
      <c r="B30" s="190">
        <v>0</v>
      </c>
      <c r="C30" s="191">
        <v>0</v>
      </c>
      <c r="D30" s="191">
        <v>0</v>
      </c>
      <c r="E30" s="191">
        <v>0</v>
      </c>
      <c r="F30" s="191">
        <v>0</v>
      </c>
      <c r="G30" s="191">
        <v>0</v>
      </c>
      <c r="H30" s="191">
        <v>0</v>
      </c>
      <c r="I30" s="191">
        <v>0</v>
      </c>
      <c r="J30" s="191">
        <v>0</v>
      </c>
      <c r="K30" s="191">
        <v>0</v>
      </c>
      <c r="L30" s="192">
        <f>SUM(B30:K30)</f>
        <v>0</v>
      </c>
      <c r="M30" s="14"/>
      <c r="N30" s="14"/>
      <c r="O30" s="14"/>
      <c r="S30" s="14"/>
    </row>
    <row r="31" spans="1:19" ht="19.5" customHeight="1" thickBot="1" x14ac:dyDescent="0.4">
      <c r="A31" s="94" t="s">
        <v>9</v>
      </c>
      <c r="B31" s="38">
        <f>(B29+B30+B28)*32</f>
        <v>0</v>
      </c>
      <c r="C31" s="39">
        <f t="shared" ref="C31:L31" si="2">(C29+C30+C28)*32</f>
        <v>0</v>
      </c>
      <c r="D31" s="39">
        <f t="shared" si="2"/>
        <v>0</v>
      </c>
      <c r="E31" s="39">
        <f t="shared" si="2"/>
        <v>0</v>
      </c>
      <c r="F31" s="39">
        <f t="shared" si="2"/>
        <v>0</v>
      </c>
      <c r="G31" s="39">
        <f t="shared" si="2"/>
        <v>0</v>
      </c>
      <c r="H31" s="39">
        <f t="shared" si="2"/>
        <v>0</v>
      </c>
      <c r="I31" s="39">
        <f t="shared" si="2"/>
        <v>0</v>
      </c>
      <c r="J31" s="39">
        <f t="shared" si="2"/>
        <v>0</v>
      </c>
      <c r="K31" s="39">
        <f t="shared" si="2"/>
        <v>0</v>
      </c>
      <c r="L31" s="40">
        <f t="shared" si="2"/>
        <v>0</v>
      </c>
      <c r="M31" s="14"/>
      <c r="N31" s="14"/>
      <c r="O31" s="14"/>
      <c r="S31" s="14"/>
    </row>
    <row r="32" spans="1:19" ht="12" customHeight="1" x14ac:dyDescent="0.35">
      <c r="F32" s="19"/>
      <c r="G32" s="19"/>
      <c r="J32" s="115"/>
      <c r="K32" s="105"/>
      <c r="L32" s="104"/>
      <c r="M32" s="116"/>
      <c r="N32" s="14"/>
      <c r="O32" s="31"/>
      <c r="Q32" s="8"/>
      <c r="R32" s="2"/>
    </row>
    <row r="33" spans="1:19" ht="12" customHeight="1" thickBot="1" x14ac:dyDescent="0.4">
      <c r="D33" s="117"/>
      <c r="E33" s="117"/>
      <c r="F33" s="117"/>
      <c r="G33" s="117"/>
      <c r="H33" s="117"/>
      <c r="I33" s="117"/>
      <c r="J33" s="104"/>
      <c r="K33" s="104"/>
      <c r="L33" s="104"/>
      <c r="M33" s="106"/>
      <c r="N33" s="14"/>
      <c r="O33" s="31"/>
      <c r="Q33" s="8"/>
      <c r="R33" s="2"/>
    </row>
    <row r="34" spans="1:19" ht="19.5" customHeight="1" thickBot="1" x14ac:dyDescent="0.4">
      <c r="A34" s="65" t="s">
        <v>78</v>
      </c>
      <c r="B34" s="66"/>
      <c r="C34" s="66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4"/>
      <c r="O34" s="31"/>
      <c r="Q34" s="8"/>
      <c r="R34" s="2"/>
    </row>
    <row r="35" spans="1:19" ht="19.5" customHeight="1" thickBot="1" x14ac:dyDescent="0.4">
      <c r="A35" s="118"/>
      <c r="B35" s="198" t="s">
        <v>43</v>
      </c>
      <c r="C35" s="199"/>
      <c r="D35" s="199"/>
      <c r="E35" s="200"/>
      <c r="F35" s="119"/>
      <c r="G35" s="119"/>
      <c r="H35" s="119"/>
      <c r="I35" s="119"/>
      <c r="J35" s="119"/>
      <c r="K35" s="119"/>
      <c r="L35" s="119"/>
      <c r="M35" s="14"/>
      <c r="N35" s="31"/>
      <c r="O35" s="14"/>
      <c r="P35" s="8"/>
      <c r="Q35" s="2"/>
      <c r="R35" s="50"/>
      <c r="S35" s="14"/>
    </row>
    <row r="36" spans="1:19" ht="24.75" customHeight="1" x14ac:dyDescent="0.35">
      <c r="A36" s="94" t="s">
        <v>21</v>
      </c>
      <c r="B36" s="110" t="s">
        <v>45</v>
      </c>
      <c r="C36" s="111" t="s">
        <v>7</v>
      </c>
      <c r="D36" s="111" t="s">
        <v>46</v>
      </c>
      <c r="E36" s="201" t="s">
        <v>0</v>
      </c>
      <c r="F36" s="116"/>
      <c r="G36" s="116"/>
      <c r="H36" s="31"/>
      <c r="I36" s="31"/>
      <c r="J36" s="5"/>
      <c r="K36" s="8"/>
      <c r="L36" s="50"/>
      <c r="M36" s="14"/>
      <c r="N36" s="14"/>
      <c r="O36" s="14"/>
      <c r="S36" s="14"/>
    </row>
    <row r="37" spans="1:19" ht="19.5" customHeight="1" x14ac:dyDescent="0.35">
      <c r="A37" s="98" t="s">
        <v>20</v>
      </c>
      <c r="B37" s="187">
        <v>0</v>
      </c>
      <c r="C37" s="188">
        <v>0</v>
      </c>
      <c r="D37" s="188">
        <v>0</v>
      </c>
      <c r="E37" s="189">
        <f>SUM(B37:D37)</f>
        <v>0</v>
      </c>
      <c r="F37" s="12"/>
      <c r="G37" s="116"/>
      <c r="H37" s="31"/>
      <c r="I37" s="31"/>
      <c r="J37" s="14"/>
      <c r="K37" s="14"/>
      <c r="M37" s="14"/>
      <c r="N37" s="14"/>
      <c r="O37" s="14"/>
      <c r="S37" s="14"/>
    </row>
    <row r="38" spans="1:19" ht="19.5" customHeight="1" thickBot="1" x14ac:dyDescent="0.4">
      <c r="A38" s="98" t="s">
        <v>18</v>
      </c>
      <c r="B38" s="187">
        <v>0</v>
      </c>
      <c r="C38" s="188">
        <v>0</v>
      </c>
      <c r="D38" s="188">
        <v>0</v>
      </c>
      <c r="E38" s="189">
        <f>SUM(B38:D38)</f>
        <v>0</v>
      </c>
      <c r="F38" s="12"/>
      <c r="G38" s="116"/>
      <c r="H38" s="31"/>
      <c r="I38" s="31"/>
      <c r="J38" s="14"/>
      <c r="K38" s="14"/>
      <c r="M38" s="51">
        <f>E44</f>
        <v>0</v>
      </c>
      <c r="N38" s="14"/>
      <c r="O38" s="14"/>
      <c r="S38" s="14"/>
    </row>
    <row r="39" spans="1:19" ht="19.5" customHeight="1" thickBot="1" x14ac:dyDescent="0.4">
      <c r="A39" s="98" t="s">
        <v>16</v>
      </c>
      <c r="B39" s="187">
        <v>0</v>
      </c>
      <c r="C39" s="188">
        <v>0</v>
      </c>
      <c r="D39" s="188">
        <v>0</v>
      </c>
      <c r="E39" s="189">
        <f>SUM(B39:D39)</f>
        <v>0</v>
      </c>
      <c r="F39" s="12"/>
      <c r="G39" s="116"/>
      <c r="H39" s="14"/>
      <c r="I39" s="31"/>
      <c r="J39" s="14"/>
      <c r="K39" s="14"/>
      <c r="M39" s="102" t="s">
        <v>47</v>
      </c>
      <c r="N39" s="14"/>
      <c r="O39" s="14"/>
      <c r="S39" s="14"/>
    </row>
    <row r="40" spans="1:19" ht="19.5" customHeight="1" thickBot="1" x14ac:dyDescent="0.4">
      <c r="A40" s="98"/>
      <c r="B40" s="198" t="s">
        <v>42</v>
      </c>
      <c r="C40" s="199"/>
      <c r="D40" s="199"/>
      <c r="E40" s="200"/>
      <c r="F40" s="12"/>
      <c r="G40" s="116"/>
      <c r="H40" s="14"/>
      <c r="I40" s="31"/>
      <c r="J40" s="14"/>
      <c r="K40" s="14"/>
      <c r="M40" s="101">
        <v>4532</v>
      </c>
      <c r="N40" s="14"/>
      <c r="O40" s="14"/>
      <c r="S40" s="14"/>
    </row>
    <row r="41" spans="1:19" ht="19.5" customHeight="1" x14ac:dyDescent="0.35">
      <c r="A41" s="98" t="s">
        <v>59</v>
      </c>
      <c r="B41" s="202">
        <v>0</v>
      </c>
      <c r="C41" s="203">
        <v>0</v>
      </c>
      <c r="D41" s="203">
        <v>0</v>
      </c>
      <c r="E41" s="204">
        <v>0</v>
      </c>
      <c r="F41" s="14"/>
      <c r="G41" s="116"/>
      <c r="H41" s="14"/>
      <c r="I41" s="31"/>
      <c r="J41" s="14"/>
      <c r="K41" s="14"/>
      <c r="L41" s="101"/>
      <c r="M41" s="14"/>
      <c r="N41" s="14"/>
      <c r="O41" s="14"/>
      <c r="S41" s="14"/>
    </row>
    <row r="42" spans="1:19" s="12" customFormat="1" ht="19.5" customHeight="1" x14ac:dyDescent="0.35">
      <c r="A42" s="98" t="s">
        <v>19</v>
      </c>
      <c r="B42" s="190">
        <v>0</v>
      </c>
      <c r="C42" s="191">
        <v>0</v>
      </c>
      <c r="D42" s="191">
        <v>0</v>
      </c>
      <c r="E42" s="205">
        <f>SUM(B42:D42)</f>
        <v>0</v>
      </c>
      <c r="F42" s="116"/>
      <c r="G42" s="116"/>
      <c r="I42" s="31"/>
      <c r="K42" s="101"/>
    </row>
    <row r="43" spans="1:19" s="12" customFormat="1" ht="19.5" customHeight="1" x14ac:dyDescent="0.35">
      <c r="A43" s="98" t="s">
        <v>17</v>
      </c>
      <c r="B43" s="190">
        <v>0</v>
      </c>
      <c r="C43" s="191">
        <v>0</v>
      </c>
      <c r="D43" s="191">
        <v>0</v>
      </c>
      <c r="E43" s="205">
        <f>SUM(B43:D43)</f>
        <v>0</v>
      </c>
      <c r="F43" s="116"/>
      <c r="G43" s="116"/>
      <c r="I43" s="31"/>
      <c r="K43" s="124"/>
      <c r="L43" s="11"/>
    </row>
    <row r="44" spans="1:19" s="12" customFormat="1" ht="19.5" customHeight="1" thickBot="1" x14ac:dyDescent="0.4">
      <c r="A44" s="94" t="s">
        <v>9</v>
      </c>
      <c r="B44" s="44">
        <f>(B42+B43+B41)*32</f>
        <v>0</v>
      </c>
      <c r="C44" s="45">
        <f t="shared" ref="C44:D44" si="3">(C42+C43+C41)*32</f>
        <v>0</v>
      </c>
      <c r="D44" s="45">
        <f t="shared" si="3"/>
        <v>0</v>
      </c>
      <c r="E44" s="46">
        <f>(E42+E43+E41)*32</f>
        <v>0</v>
      </c>
      <c r="F44" s="116"/>
      <c r="G44" s="15"/>
      <c r="H44" s="31"/>
      <c r="I44" s="31"/>
      <c r="K44" s="124"/>
      <c r="L44" s="11"/>
    </row>
    <row r="45" spans="1:19" ht="15" thickBot="1" x14ac:dyDescent="0.4">
      <c r="F45" s="117"/>
      <c r="G45" s="117"/>
      <c r="H45" s="117"/>
      <c r="I45" s="117"/>
      <c r="J45" s="104"/>
      <c r="K45" s="104"/>
      <c r="L45" s="104"/>
      <c r="M45" s="125"/>
      <c r="N45" s="21"/>
      <c r="P45" s="9"/>
      <c r="R45" s="2"/>
      <c r="S45" s="14"/>
    </row>
    <row r="46" spans="1:19" ht="16" thickBot="1" x14ac:dyDescent="0.4">
      <c r="A46" s="65" t="s">
        <v>79</v>
      </c>
      <c r="B46" s="66"/>
      <c r="C46" s="66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O46" s="21"/>
      <c r="Q46" s="9"/>
      <c r="S46" s="2"/>
    </row>
    <row r="47" spans="1:19" ht="30.75" customHeight="1" x14ac:dyDescent="0.35">
      <c r="A47" s="126"/>
      <c r="B47" s="127" t="s">
        <v>44</v>
      </c>
      <c r="C47" s="128"/>
      <c r="D47" s="128"/>
      <c r="E47" s="129"/>
      <c r="G47" s="127" t="s">
        <v>24</v>
      </c>
      <c r="H47" s="128"/>
      <c r="I47" s="128"/>
      <c r="J47" s="129"/>
      <c r="K47" s="131"/>
      <c r="L47" s="132"/>
      <c r="M47" s="132"/>
      <c r="N47" s="133"/>
      <c r="O47" s="134"/>
      <c r="P47" s="134"/>
      <c r="Q47" s="9"/>
      <c r="S47" s="2"/>
    </row>
    <row r="48" spans="1:19" ht="19.5" customHeight="1" x14ac:dyDescent="0.35">
      <c r="A48" s="135" t="s">
        <v>3</v>
      </c>
      <c r="B48" s="120" t="s">
        <v>5</v>
      </c>
      <c r="C48" s="121" t="s">
        <v>6</v>
      </c>
      <c r="D48" s="121" t="s">
        <v>74</v>
      </c>
      <c r="E48" s="136" t="s">
        <v>0</v>
      </c>
      <c r="G48" s="120" t="s">
        <v>5</v>
      </c>
      <c r="H48" s="121" t="s">
        <v>6</v>
      </c>
      <c r="I48" s="121" t="s">
        <v>74</v>
      </c>
      <c r="J48" s="136" t="s">
        <v>0</v>
      </c>
      <c r="M48" s="60">
        <f>E50+J50</f>
        <v>0</v>
      </c>
      <c r="N48" s="134"/>
      <c r="O48" s="134"/>
      <c r="P48" s="134"/>
      <c r="Q48" s="50"/>
      <c r="S48" s="14"/>
    </row>
    <row r="49" spans="1:19" ht="19.5" customHeight="1" thickBot="1" x14ac:dyDescent="0.4">
      <c r="A49" s="98" t="s">
        <v>23</v>
      </c>
      <c r="B49" s="206">
        <v>0</v>
      </c>
      <c r="C49" s="207">
        <v>0</v>
      </c>
      <c r="D49" s="207">
        <v>0</v>
      </c>
      <c r="E49" s="208">
        <f>SUM(B49:C49)</f>
        <v>0</v>
      </c>
      <c r="G49" s="206">
        <v>0</v>
      </c>
      <c r="H49" s="207">
        <v>0</v>
      </c>
      <c r="I49" s="207">
        <v>0</v>
      </c>
      <c r="J49" s="208">
        <f>SUM(G49:H49)</f>
        <v>0</v>
      </c>
      <c r="M49" s="70"/>
      <c r="N49" s="134"/>
      <c r="O49" s="134"/>
      <c r="P49" s="134"/>
      <c r="Q49" s="50"/>
      <c r="S49" s="14"/>
    </row>
    <row r="50" spans="1:19" s="12" customFormat="1" ht="23.25" customHeight="1" thickBot="1" x14ac:dyDescent="0.4">
      <c r="A50" s="83" t="s">
        <v>9</v>
      </c>
      <c r="B50" s="44">
        <f>B49*10</f>
        <v>0</v>
      </c>
      <c r="C50" s="45">
        <f>C49*10</f>
        <v>0</v>
      </c>
      <c r="D50" s="45">
        <f>D49*10</f>
        <v>0</v>
      </c>
      <c r="E50" s="47">
        <f>SUM(B50:C50)</f>
        <v>0</v>
      </c>
      <c r="G50" s="44">
        <f>G49*10</f>
        <v>0</v>
      </c>
      <c r="H50" s="45">
        <f>H49*10</f>
        <v>0</v>
      </c>
      <c r="I50" s="45">
        <f>I49*10</f>
        <v>0</v>
      </c>
      <c r="J50" s="47">
        <f>SUM(G50:H50)</f>
        <v>0</v>
      </c>
      <c r="M50" s="137" t="s">
        <v>22</v>
      </c>
      <c r="N50" s="134"/>
      <c r="O50" s="134"/>
      <c r="P50" s="134"/>
      <c r="Q50" s="11"/>
    </row>
    <row r="51" spans="1:19" s="4" customFormat="1" ht="19.5" customHeight="1" x14ac:dyDescent="0.35">
      <c r="A51" s="15" t="s">
        <v>14</v>
      </c>
      <c r="B51" s="15"/>
      <c r="C51" s="15"/>
      <c r="D51" s="117"/>
      <c r="E51" s="117"/>
      <c r="F51" s="117"/>
      <c r="G51" s="117"/>
      <c r="H51" s="20"/>
      <c r="I51" s="20"/>
      <c r="J51" s="130"/>
      <c r="M51" s="138">
        <v>4537</v>
      </c>
      <c r="N51" s="134"/>
      <c r="O51" s="134"/>
      <c r="P51" s="134"/>
      <c r="Q51" s="139"/>
      <c r="S51" s="3"/>
    </row>
    <row r="52" spans="1:19" ht="19.5" customHeight="1" x14ac:dyDescent="0.35">
      <c r="O52" s="23"/>
      <c r="P52" s="140"/>
      <c r="Q52" s="10"/>
    </row>
    <row r="53" spans="1:19" ht="19.5" customHeight="1" x14ac:dyDescent="0.35">
      <c r="A53" s="14"/>
      <c r="B53" s="14"/>
      <c r="C53" s="14"/>
      <c r="D53" s="14"/>
      <c r="E53" s="14"/>
      <c r="F53" s="14"/>
      <c r="O53" s="23"/>
      <c r="P53" s="140"/>
      <c r="Q53" s="10"/>
    </row>
    <row r="54" spans="1:19" ht="21.75" customHeight="1" x14ac:dyDescent="0.35">
      <c r="A54" s="141" t="s">
        <v>25</v>
      </c>
      <c r="B54" s="141"/>
      <c r="C54" s="141"/>
      <c r="D54" s="141"/>
      <c r="E54" s="141"/>
      <c r="F54" s="141"/>
      <c r="O54" s="142"/>
      <c r="P54" s="5"/>
      <c r="Q54" s="10"/>
    </row>
    <row r="55" spans="1:19" ht="15.75" customHeight="1" x14ac:dyDescent="0.35">
      <c r="A55" s="141"/>
      <c r="B55" s="141"/>
      <c r="C55" s="141"/>
      <c r="D55" s="141"/>
      <c r="E55" s="141"/>
      <c r="F55" s="141"/>
      <c r="G55" s="14"/>
      <c r="H55" s="14"/>
      <c r="I55" s="14"/>
      <c r="J55" s="14"/>
      <c r="K55" s="14"/>
      <c r="P55" s="143"/>
      <c r="Q55" s="144"/>
    </row>
    <row r="56" spans="1:19" ht="16.5" customHeight="1" x14ac:dyDescent="0.35">
      <c r="A56" s="141"/>
      <c r="B56" s="141"/>
      <c r="C56" s="141"/>
      <c r="D56" s="141"/>
      <c r="E56" s="141"/>
      <c r="F56" s="141"/>
      <c r="L56" s="26"/>
    </row>
    <row r="57" spans="1:19" ht="16.5" customHeight="1" x14ac:dyDescent="0.35">
      <c r="A57" s="141"/>
      <c r="B57" s="141"/>
      <c r="C57" s="141"/>
      <c r="D57" s="141"/>
      <c r="E57" s="141"/>
      <c r="F57" s="141"/>
      <c r="G57" s="14"/>
      <c r="H57" s="14"/>
      <c r="I57" s="14"/>
      <c r="J57" s="14"/>
      <c r="K57" s="14"/>
      <c r="L57" s="26"/>
    </row>
    <row r="58" spans="1:19" ht="19" thickBot="1" x14ac:dyDescent="0.5">
      <c r="A58" s="141"/>
      <c r="B58" s="141"/>
      <c r="C58" s="141"/>
      <c r="D58" s="141"/>
      <c r="E58" s="141"/>
      <c r="F58" s="141"/>
      <c r="K58" s="24" t="s">
        <v>13</v>
      </c>
      <c r="L58" s="145">
        <f>SUM(M12+M25+M38+M48)</f>
        <v>0</v>
      </c>
      <c r="M58" s="145"/>
    </row>
    <row r="59" spans="1:19" ht="12" customHeight="1" thickTop="1" x14ac:dyDescent="0.35">
      <c r="A59" s="31"/>
      <c r="B59" s="31"/>
      <c r="C59" s="31"/>
      <c r="D59" s="26"/>
      <c r="E59" s="26"/>
      <c r="F59" s="146"/>
      <c r="G59" s="146"/>
      <c r="H59" s="146"/>
      <c r="I59" s="146"/>
      <c r="J59" s="26"/>
      <c r="K59" s="26"/>
      <c r="L59" s="26"/>
      <c r="M59" s="22"/>
      <c r="N59" s="27"/>
      <c r="P59" s="6"/>
    </row>
    <row r="60" spans="1:19" ht="15.5" x14ac:dyDescent="0.35">
      <c r="A60" s="147" t="s">
        <v>4</v>
      </c>
      <c r="B60" s="147"/>
      <c r="C60" s="147"/>
      <c r="D60" s="25"/>
      <c r="E60" s="25"/>
      <c r="F60" s="25"/>
      <c r="G60" s="25"/>
      <c r="H60" s="26"/>
      <c r="I60" s="26"/>
      <c r="J60" s="26"/>
      <c r="K60" s="26"/>
      <c r="L60" s="148"/>
      <c r="M60" s="148"/>
      <c r="O60" s="27"/>
      <c r="P60" s="149"/>
    </row>
    <row r="61" spans="1:19" ht="15" customHeight="1" x14ac:dyDescent="0.35">
      <c r="A61" s="31" t="s">
        <v>65</v>
      </c>
      <c r="B61" s="31"/>
      <c r="C61" s="31"/>
      <c r="D61" s="25"/>
      <c r="E61" s="25"/>
      <c r="F61" s="25"/>
      <c r="G61" s="25"/>
      <c r="H61" s="26"/>
      <c r="I61" s="26"/>
      <c r="J61" s="26"/>
      <c r="K61" s="26"/>
    </row>
    <row r="62" spans="1:19" s="12" customFormat="1" ht="31" customHeight="1" x14ac:dyDescent="0.35">
      <c r="A62" s="169" t="s">
        <v>66</v>
      </c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50"/>
      <c r="O62" s="22"/>
      <c r="S62" s="11"/>
    </row>
    <row r="63" spans="1:19" ht="12" customHeight="1" x14ac:dyDescent="0.35">
      <c r="O63" s="151"/>
      <c r="P63" s="100"/>
      <c r="Q63" s="100"/>
    </row>
    <row r="64" spans="1:19" ht="12" customHeight="1" x14ac:dyDescent="0.35">
      <c r="O64" s="151"/>
    </row>
    <row r="65" spans="1:19" s="7" customFormat="1" ht="27.75" customHeight="1" x14ac:dyDescent="0.35">
      <c r="A65" s="15"/>
      <c r="B65" s="15"/>
      <c r="C65" s="15"/>
      <c r="D65" s="20"/>
      <c r="E65" s="20"/>
      <c r="F65" s="20"/>
      <c r="G65" s="20"/>
      <c r="H65" s="20"/>
      <c r="I65" s="20"/>
      <c r="J65" s="15"/>
      <c r="K65" s="15"/>
      <c r="L65" s="15"/>
      <c r="M65" s="15"/>
      <c r="N65" s="148"/>
      <c r="O65" s="15"/>
    </row>
    <row r="66" spans="1:19" ht="30" customHeight="1" x14ac:dyDescent="0.35">
      <c r="O66" s="148"/>
    </row>
    <row r="67" spans="1:19" ht="20.25" customHeight="1" x14ac:dyDescent="0.35"/>
    <row r="72" spans="1:19" x14ac:dyDescent="0.35">
      <c r="S72" s="14"/>
    </row>
    <row r="73" spans="1:19" x14ac:dyDescent="0.35">
      <c r="S73" s="14"/>
    </row>
    <row r="74" spans="1:19" x14ac:dyDescent="0.35">
      <c r="S74" s="14"/>
    </row>
    <row r="75" spans="1:19" x14ac:dyDescent="0.35">
      <c r="S75" s="14"/>
    </row>
    <row r="76" spans="1:19" x14ac:dyDescent="0.35">
      <c r="S76" s="14"/>
    </row>
    <row r="77" spans="1:19" x14ac:dyDescent="0.35">
      <c r="S77" s="14"/>
    </row>
    <row r="78" spans="1:19" x14ac:dyDescent="0.35">
      <c r="S78" s="14"/>
    </row>
    <row r="79" spans="1:19" x14ac:dyDescent="0.35">
      <c r="S79" s="14"/>
    </row>
    <row r="80" spans="1:19" x14ac:dyDescent="0.35">
      <c r="S80" s="14"/>
    </row>
    <row r="81" spans="19:19" x14ac:dyDescent="0.35">
      <c r="S81" s="14"/>
    </row>
    <row r="82" spans="19:19" x14ac:dyDescent="0.35">
      <c r="S82" s="14"/>
    </row>
    <row r="83" spans="19:19" x14ac:dyDescent="0.35">
      <c r="S83" s="14"/>
    </row>
    <row r="84" spans="19:19" x14ac:dyDescent="0.35">
      <c r="S84" s="14"/>
    </row>
  </sheetData>
  <mergeCells count="21">
    <mergeCell ref="A62:M62"/>
    <mergeCell ref="A46:M46"/>
    <mergeCell ref="B47:E47"/>
    <mergeCell ref="G47:J47"/>
    <mergeCell ref="N47:P51"/>
    <mergeCell ref="M48:M49"/>
    <mergeCell ref="A54:F58"/>
    <mergeCell ref="L58:M58"/>
    <mergeCell ref="A20:M20"/>
    <mergeCell ref="B21:L21"/>
    <mergeCell ref="B26:L26"/>
    <mergeCell ref="A34:M34"/>
    <mergeCell ref="B35:E35"/>
    <mergeCell ref="B40:E40"/>
    <mergeCell ref="A1:M1"/>
    <mergeCell ref="A2:M2"/>
    <mergeCell ref="A7:M7"/>
    <mergeCell ref="B8:H8"/>
    <mergeCell ref="K11:K12"/>
    <mergeCell ref="M12:M13"/>
    <mergeCell ref="B13:H13"/>
  </mergeCells>
  <pageMargins left="0.5" right="0.2" top="0.3" bottom="0.3" header="0.3" footer="0.3"/>
  <pageSetup scale="59" fitToWidth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C2404-5012-4476-A636-7A5ED05DC1F6}">
  <sheetPr>
    <pageSetUpPr fitToPage="1"/>
  </sheetPr>
  <dimension ref="A1:S79"/>
  <sheetViews>
    <sheetView showGridLines="0" showWhiteSpace="0" view="pageBreakPreview" zoomScale="85" zoomScaleNormal="85" zoomScaleSheetLayoutView="85" workbookViewId="0">
      <selection sqref="A1:M1"/>
    </sheetView>
  </sheetViews>
  <sheetFormatPr defaultColWidth="8.81640625" defaultRowHeight="14.5" x14ac:dyDescent="0.35"/>
  <cols>
    <col min="1" max="1" width="13.81640625" style="15" customWidth="1"/>
    <col min="2" max="2" width="13.26953125" style="15" customWidth="1"/>
    <col min="3" max="3" width="10.26953125" style="15" customWidth="1"/>
    <col min="4" max="4" width="10.81640625" style="20" customWidth="1"/>
    <col min="5" max="5" width="12.1796875" style="20" customWidth="1"/>
    <col min="6" max="7" width="11.26953125" style="20" customWidth="1"/>
    <col min="8" max="8" width="12.7265625" style="20" customWidth="1"/>
    <col min="9" max="9" width="6.453125" style="20" customWidth="1"/>
    <col min="10" max="10" width="16.26953125" style="15" customWidth="1"/>
    <col min="11" max="11" width="2.7265625" style="15" customWidth="1"/>
    <col min="12" max="13" width="9.81640625" style="15" hidden="1" customWidth="1"/>
    <col min="14" max="14" width="26.81640625" style="15" customWidth="1"/>
    <col min="15" max="15" width="19" style="15" customWidth="1"/>
    <col min="16" max="16" width="5.26953125" style="14" customWidth="1"/>
    <col min="17" max="17" width="3.54296875" style="14" hidden="1" customWidth="1"/>
    <col min="18" max="18" width="16.7265625" style="14" customWidth="1"/>
    <col min="19" max="19" width="10.7265625" style="50" customWidth="1"/>
    <col min="20" max="16384" width="8.81640625" style="14"/>
  </cols>
  <sheetData>
    <row r="1" spans="1:19" s="73" customFormat="1" ht="36.75" customHeight="1" x14ac:dyDescent="0.7">
      <c r="A1" s="71" t="s">
        <v>49</v>
      </c>
      <c r="B1" s="71"/>
      <c r="C1" s="71"/>
      <c r="D1" s="52"/>
      <c r="E1" s="52"/>
      <c r="F1" s="52"/>
      <c r="G1" s="52"/>
      <c r="H1" s="52"/>
      <c r="I1" s="52"/>
      <c r="J1" s="52"/>
      <c r="K1" s="52"/>
      <c r="L1" s="52"/>
      <c r="M1" s="52"/>
      <c r="N1" s="72"/>
      <c r="O1" s="72"/>
      <c r="Q1" s="74"/>
      <c r="S1" s="1"/>
    </row>
    <row r="2" spans="1:19" s="16" customFormat="1" ht="49.5" customHeight="1" x14ac:dyDescent="0.35">
      <c r="A2" s="75" t="s">
        <v>50</v>
      </c>
      <c r="B2" s="75"/>
      <c r="C2" s="76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77"/>
      <c r="O2" s="77"/>
      <c r="Q2" s="78"/>
      <c r="S2" s="17"/>
    </row>
    <row r="3" spans="1:19" s="16" customFormat="1" ht="26.25" customHeight="1" x14ac:dyDescent="0.45">
      <c r="A3" s="79" t="s">
        <v>10</v>
      </c>
      <c r="B3" s="79"/>
      <c r="C3" s="79"/>
      <c r="D3" s="34"/>
      <c r="E3" s="80"/>
      <c r="F3" s="80"/>
      <c r="G3" s="80"/>
      <c r="H3" s="80"/>
      <c r="I3" s="80"/>
      <c r="J3" s="80"/>
      <c r="K3" s="80"/>
      <c r="L3" s="80"/>
      <c r="N3" s="77"/>
      <c r="O3" s="77"/>
      <c r="Q3" s="78"/>
      <c r="S3" s="17"/>
    </row>
    <row r="4" spans="1:19" s="16" customFormat="1" ht="28.5" customHeight="1" x14ac:dyDescent="0.45">
      <c r="A4" s="79" t="s">
        <v>15</v>
      </c>
      <c r="B4" s="79"/>
      <c r="C4" s="81"/>
      <c r="D4" s="81"/>
      <c r="E4" s="81"/>
      <c r="F4" s="81"/>
      <c r="H4" s="32"/>
      <c r="I4" s="82" t="s">
        <v>12</v>
      </c>
      <c r="J4" s="153"/>
      <c r="K4" s="80"/>
      <c r="L4" s="29"/>
      <c r="M4" s="77"/>
      <c r="N4" s="78"/>
      <c r="P4" s="17"/>
    </row>
    <row r="5" spans="1:19" s="16" customFormat="1" ht="24.75" customHeight="1" x14ac:dyDescent="0.45">
      <c r="A5" s="79" t="s">
        <v>11</v>
      </c>
      <c r="B5" s="79"/>
      <c r="C5" s="154"/>
      <c r="D5" s="48"/>
      <c r="E5" s="48"/>
      <c r="F5" s="85"/>
      <c r="G5" s="85"/>
      <c r="H5" s="85"/>
      <c r="I5" s="85"/>
      <c r="J5" s="85"/>
      <c r="K5" s="85"/>
      <c r="L5" s="86"/>
      <c r="M5" s="87"/>
      <c r="N5" s="77"/>
      <c r="O5" s="77"/>
      <c r="Q5" s="78"/>
      <c r="S5" s="17"/>
    </row>
    <row r="6" spans="1:19" s="16" customFormat="1" ht="9.75" customHeight="1" thickBot="1" x14ac:dyDescent="0.5">
      <c r="A6" s="88"/>
      <c r="B6" s="88"/>
      <c r="C6" s="88"/>
      <c r="D6" s="30"/>
      <c r="E6" s="30"/>
      <c r="F6" s="89"/>
      <c r="G6" s="89"/>
      <c r="H6" s="89"/>
      <c r="I6" s="89"/>
      <c r="J6" s="89"/>
      <c r="K6" s="89"/>
      <c r="L6" s="87"/>
      <c r="M6" s="87"/>
      <c r="N6" s="77"/>
      <c r="O6" s="77"/>
      <c r="Q6" s="78"/>
      <c r="S6" s="17"/>
    </row>
    <row r="7" spans="1:19" s="16" customFormat="1" ht="16" thickBot="1" x14ac:dyDescent="0.4">
      <c r="A7" s="56" t="s">
        <v>51</v>
      </c>
      <c r="B7" s="57"/>
      <c r="C7" s="57"/>
      <c r="D7" s="90"/>
      <c r="E7" s="90"/>
      <c r="F7" s="90"/>
      <c r="G7" s="90"/>
      <c r="H7" s="90"/>
      <c r="I7" s="90"/>
      <c r="J7" s="90"/>
      <c r="K7" s="90"/>
      <c r="L7" s="90"/>
      <c r="M7" s="91"/>
      <c r="N7" s="92"/>
      <c r="O7" s="14"/>
      <c r="P7" s="14"/>
      <c r="Q7" s="78"/>
      <c r="S7" s="17"/>
    </row>
    <row r="8" spans="1:19" s="16" customFormat="1" ht="15.5" x14ac:dyDescent="0.35">
      <c r="A8" s="31"/>
      <c r="B8" s="58" t="s">
        <v>43</v>
      </c>
      <c r="C8" s="59"/>
      <c r="D8" s="59"/>
      <c r="E8" s="59"/>
      <c r="F8" s="59"/>
      <c r="G8" s="59"/>
      <c r="H8" s="59"/>
      <c r="J8" s="93"/>
      <c r="K8" s="93"/>
      <c r="L8" s="15"/>
      <c r="M8" s="15"/>
      <c r="N8" s="92"/>
      <c r="O8" s="14"/>
      <c r="P8" s="14"/>
      <c r="Q8" s="78"/>
      <c r="S8" s="17"/>
    </row>
    <row r="9" spans="1:19" s="13" customFormat="1" ht="26.25" customHeight="1" x14ac:dyDescent="0.35">
      <c r="A9" s="94" t="s">
        <v>52</v>
      </c>
      <c r="B9" s="95" t="s">
        <v>53</v>
      </c>
      <c r="C9" s="155" t="s">
        <v>54</v>
      </c>
      <c r="D9" s="96" t="s">
        <v>55</v>
      </c>
      <c r="E9" s="96" t="s">
        <v>56</v>
      </c>
      <c r="F9" s="96" t="s">
        <v>57</v>
      </c>
      <c r="G9" s="96" t="s">
        <v>58</v>
      </c>
      <c r="H9" s="97" t="s">
        <v>0</v>
      </c>
      <c r="K9" s="31"/>
      <c r="N9" s="14"/>
    </row>
    <row r="10" spans="1:19" s="13" customFormat="1" ht="26.25" customHeight="1" thickBot="1" x14ac:dyDescent="0.4">
      <c r="A10" s="94"/>
      <c r="B10" s="156">
        <v>40</v>
      </c>
      <c r="C10" s="157">
        <v>45</v>
      </c>
      <c r="D10" s="158">
        <v>80</v>
      </c>
      <c r="E10" s="158">
        <v>90</v>
      </c>
      <c r="F10" s="158">
        <v>100</v>
      </c>
      <c r="G10" s="158">
        <v>100</v>
      </c>
      <c r="H10" s="97"/>
      <c r="K10" s="31"/>
      <c r="M10" s="49"/>
      <c r="N10" s="14"/>
    </row>
    <row r="11" spans="1:19" s="13" customFormat="1" ht="26.25" customHeight="1" thickBot="1" x14ac:dyDescent="0.4">
      <c r="A11" s="98" t="s">
        <v>59</v>
      </c>
      <c r="B11" s="159">
        <v>0</v>
      </c>
      <c r="C11" s="160">
        <v>0</v>
      </c>
      <c r="D11" s="160">
        <v>0</v>
      </c>
      <c r="E11" s="160">
        <v>0</v>
      </c>
      <c r="F11" s="160">
        <v>0</v>
      </c>
      <c r="G11" s="160">
        <v>0</v>
      </c>
      <c r="H11" s="161">
        <f>SUM(B11:G11)</f>
        <v>0</v>
      </c>
      <c r="J11" s="51">
        <f>H14</f>
        <v>0</v>
      </c>
      <c r="K11" s="31"/>
      <c r="M11" s="49"/>
      <c r="N11" s="14"/>
    </row>
    <row r="12" spans="1:19" ht="19.5" customHeight="1" x14ac:dyDescent="0.35">
      <c r="A12" s="98" t="s">
        <v>60</v>
      </c>
      <c r="B12" s="35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99">
        <f>SUM(B12:G12)</f>
        <v>0</v>
      </c>
      <c r="I12" s="14"/>
      <c r="J12" s="102" t="s">
        <v>61</v>
      </c>
      <c r="K12" s="31"/>
      <c r="L12" s="100"/>
      <c r="M12" s="14"/>
      <c r="N12" s="14"/>
      <c r="O12" s="14"/>
      <c r="S12" s="14"/>
    </row>
    <row r="13" spans="1:19" ht="19.5" customHeight="1" x14ac:dyDescent="0.35">
      <c r="A13" s="98" t="s">
        <v>62</v>
      </c>
      <c r="B13" s="35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99">
        <f>SUM(B13:G13)</f>
        <v>0</v>
      </c>
      <c r="I13" s="14"/>
      <c r="J13" s="101">
        <v>4418</v>
      </c>
      <c r="K13" s="60"/>
      <c r="L13" s="14"/>
      <c r="M13" s="14"/>
      <c r="N13" s="14"/>
      <c r="O13" s="14"/>
      <c r="S13" s="14"/>
    </row>
    <row r="14" spans="1:19" ht="19.5" customHeight="1" thickBot="1" x14ac:dyDescent="0.4">
      <c r="A14" s="98" t="s">
        <v>63</v>
      </c>
      <c r="B14" s="162">
        <f t="shared" ref="B14:G14" si="0">(B13+B12+B11)*B10</f>
        <v>0</v>
      </c>
      <c r="C14" s="163">
        <f t="shared" si="0"/>
        <v>0</v>
      </c>
      <c r="D14" s="163">
        <f t="shared" si="0"/>
        <v>0</v>
      </c>
      <c r="E14" s="163">
        <f t="shared" si="0"/>
        <v>0</v>
      </c>
      <c r="F14" s="163">
        <f t="shared" si="0"/>
        <v>0</v>
      </c>
      <c r="G14" s="163">
        <f t="shared" si="0"/>
        <v>0</v>
      </c>
      <c r="H14" s="164">
        <f>SUM(B14:G14)</f>
        <v>0</v>
      </c>
      <c r="I14" s="14"/>
      <c r="J14" s="31"/>
      <c r="K14" s="60"/>
      <c r="L14" s="14"/>
      <c r="M14" s="14"/>
      <c r="N14" s="14"/>
      <c r="O14" s="14"/>
      <c r="S14" s="14"/>
    </row>
    <row r="15" spans="1:19" s="167" customFormat="1" ht="19.5" customHeight="1" x14ac:dyDescent="0.35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4"/>
      <c r="M15" s="165"/>
      <c r="N15" s="14"/>
      <c r="O15" s="14"/>
      <c r="P15" s="14"/>
      <c r="Q15" s="166"/>
    </row>
    <row r="16" spans="1:19" ht="15.75" customHeight="1" x14ac:dyDescent="0.35">
      <c r="H16" s="103"/>
      <c r="I16" s="103"/>
      <c r="J16" s="104"/>
      <c r="K16" s="105"/>
      <c r="L16" s="104"/>
      <c r="M16" s="106"/>
      <c r="N16" s="14"/>
      <c r="O16" s="14"/>
      <c r="Q16" s="5"/>
      <c r="R16" s="2"/>
    </row>
    <row r="17" spans="1:19" ht="20.25" customHeight="1" x14ac:dyDescent="0.35">
      <c r="A17" s="14"/>
      <c r="B17" s="14"/>
      <c r="C17" s="14"/>
      <c r="D17" s="14"/>
      <c r="E17" s="14"/>
      <c r="F17" s="14"/>
      <c r="N17" s="14"/>
      <c r="O17" s="14"/>
      <c r="Q17" s="5"/>
    </row>
    <row r="18" spans="1:19" ht="20.25" customHeight="1" x14ac:dyDescent="0.35">
      <c r="A18" s="141" t="s">
        <v>64</v>
      </c>
      <c r="B18" s="141"/>
      <c r="C18" s="141"/>
      <c r="D18" s="141"/>
      <c r="E18" s="141"/>
      <c r="F18" s="141"/>
      <c r="N18" s="14"/>
      <c r="O18" s="14"/>
      <c r="Q18" s="5"/>
    </row>
    <row r="19" spans="1:19" ht="24" customHeight="1" x14ac:dyDescent="0.35">
      <c r="A19" s="141"/>
      <c r="B19" s="141"/>
      <c r="C19" s="141"/>
      <c r="D19" s="141"/>
      <c r="E19" s="141"/>
      <c r="F19" s="141"/>
      <c r="G19" s="14"/>
      <c r="H19" s="14"/>
      <c r="I19" s="14"/>
      <c r="J19" s="14"/>
      <c r="K19" s="14"/>
      <c r="N19" s="31"/>
      <c r="O19" s="14"/>
      <c r="Q19" s="5"/>
      <c r="S19" s="14"/>
    </row>
    <row r="20" spans="1:19" ht="19.5" customHeight="1" x14ac:dyDescent="0.35">
      <c r="A20" s="141"/>
      <c r="B20" s="141"/>
      <c r="C20" s="141"/>
      <c r="D20" s="141"/>
      <c r="E20" s="141"/>
      <c r="F20" s="141"/>
      <c r="L20" s="26"/>
      <c r="N20" s="31"/>
      <c r="O20" s="14"/>
      <c r="P20" s="113"/>
      <c r="S20" s="14"/>
    </row>
    <row r="21" spans="1:19" ht="19.5" customHeight="1" x14ac:dyDescent="0.35">
      <c r="A21" s="141"/>
      <c r="B21" s="141"/>
      <c r="C21" s="141"/>
      <c r="D21" s="141"/>
      <c r="E21" s="141"/>
      <c r="F21" s="141"/>
      <c r="G21" s="14"/>
      <c r="H21" s="14"/>
      <c r="I21" s="14"/>
      <c r="J21" s="14"/>
      <c r="K21" s="14"/>
      <c r="L21" s="26"/>
      <c r="N21" s="31"/>
      <c r="O21" s="14"/>
      <c r="P21" s="113"/>
      <c r="S21" s="14"/>
    </row>
    <row r="22" spans="1:19" ht="19.5" customHeight="1" thickBot="1" x14ac:dyDescent="0.5">
      <c r="A22" s="141"/>
      <c r="B22" s="141"/>
      <c r="C22" s="141"/>
      <c r="D22" s="141"/>
      <c r="E22" s="141"/>
      <c r="F22" s="141"/>
      <c r="H22" s="15"/>
      <c r="I22" s="24" t="s">
        <v>13</v>
      </c>
      <c r="J22" s="168">
        <f>J11</f>
        <v>0</v>
      </c>
      <c r="K22" s="145"/>
      <c r="L22" s="14"/>
      <c r="M22" s="14"/>
      <c r="N22" s="14"/>
      <c r="O22" s="14"/>
      <c r="P22" s="113"/>
      <c r="S22" s="14"/>
    </row>
    <row r="23" spans="1:19" ht="19.5" customHeight="1" thickTop="1" x14ac:dyDescent="0.35">
      <c r="A23" s="31"/>
      <c r="B23" s="31"/>
      <c r="C23" s="31"/>
      <c r="D23" s="26"/>
      <c r="E23" s="26"/>
      <c r="F23" s="146"/>
      <c r="G23" s="146"/>
      <c r="H23" s="146"/>
      <c r="I23" s="146"/>
      <c r="J23" s="26"/>
      <c r="K23" s="26"/>
      <c r="L23" s="26"/>
      <c r="M23" s="22"/>
      <c r="N23" s="14"/>
      <c r="O23" s="113"/>
      <c r="S23" s="14"/>
    </row>
    <row r="24" spans="1:19" ht="19.5" customHeight="1" x14ac:dyDescent="0.35">
      <c r="A24" s="147" t="s">
        <v>4</v>
      </c>
      <c r="B24" s="147"/>
      <c r="C24" s="147"/>
      <c r="D24" s="25"/>
      <c r="E24" s="25"/>
      <c r="F24" s="25"/>
      <c r="G24" s="25"/>
      <c r="H24" s="26"/>
      <c r="I24" s="26"/>
      <c r="J24" s="26"/>
      <c r="K24" s="26"/>
      <c r="L24" s="148"/>
      <c r="M24" s="148"/>
      <c r="N24" s="14"/>
      <c r="O24" s="14"/>
      <c r="S24" s="14"/>
    </row>
    <row r="25" spans="1:19" ht="19.5" customHeight="1" x14ac:dyDescent="0.35">
      <c r="A25" s="31" t="s">
        <v>65</v>
      </c>
      <c r="B25" s="31"/>
      <c r="C25" s="31"/>
      <c r="D25" s="25"/>
      <c r="E25" s="25"/>
      <c r="F25" s="25"/>
      <c r="G25" s="25"/>
      <c r="H25" s="26"/>
      <c r="I25" s="26"/>
      <c r="J25" s="26"/>
      <c r="K25" s="26"/>
      <c r="N25" s="14"/>
      <c r="O25" s="14"/>
      <c r="S25" s="14"/>
    </row>
    <row r="26" spans="1:19" ht="30.5" customHeight="1" x14ac:dyDescent="0.35">
      <c r="A26" s="169" t="s">
        <v>66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4"/>
      <c r="O26" s="14"/>
      <c r="S26" s="14"/>
    </row>
    <row r="27" spans="1:19" ht="19.5" customHeight="1" x14ac:dyDescent="0.35">
      <c r="N27" s="14"/>
      <c r="O27" s="14"/>
      <c r="S27" s="14"/>
    </row>
    <row r="28" spans="1:19" ht="12" customHeight="1" x14ac:dyDescent="0.35">
      <c r="N28" s="14"/>
      <c r="O28" s="31"/>
      <c r="Q28" s="8"/>
      <c r="R28" s="2"/>
    </row>
    <row r="29" spans="1:19" ht="12" customHeight="1" x14ac:dyDescent="0.35">
      <c r="N29" s="14"/>
      <c r="O29" s="31"/>
      <c r="Q29" s="8"/>
      <c r="R29" s="2"/>
    </row>
    <row r="30" spans="1:19" ht="19.5" customHeight="1" x14ac:dyDescent="0.35">
      <c r="N30" s="14"/>
      <c r="O30" s="31"/>
      <c r="Q30" s="8"/>
      <c r="R30" s="2"/>
    </row>
    <row r="31" spans="1:19" ht="19.5" customHeight="1" x14ac:dyDescent="0.35">
      <c r="N31" s="14"/>
      <c r="O31" s="31"/>
      <c r="Q31" s="8"/>
      <c r="R31" s="2"/>
    </row>
    <row r="32" spans="1:19" ht="24.75" customHeight="1" x14ac:dyDescent="0.35">
      <c r="N32" s="14"/>
      <c r="O32" s="14"/>
      <c r="S32" s="14"/>
    </row>
    <row r="33" spans="1:19" ht="19.5" customHeight="1" x14ac:dyDescent="0.35">
      <c r="N33" s="14"/>
      <c r="O33" s="14"/>
      <c r="S33" s="14"/>
    </row>
    <row r="34" spans="1:19" ht="19.5" customHeight="1" x14ac:dyDescent="0.35">
      <c r="N34" s="14"/>
      <c r="O34" s="14"/>
      <c r="S34" s="14"/>
    </row>
    <row r="35" spans="1:19" ht="19.5" customHeight="1" x14ac:dyDescent="0.35">
      <c r="N35" s="14"/>
      <c r="O35" s="14"/>
      <c r="S35" s="14"/>
    </row>
    <row r="36" spans="1:19" ht="19.5" customHeight="1" x14ac:dyDescent="0.35">
      <c r="N36" s="14"/>
      <c r="O36" s="14"/>
      <c r="S36" s="14"/>
    </row>
    <row r="37" spans="1:19" s="12" customFormat="1" ht="19.5" customHeight="1" x14ac:dyDescent="0.35">
      <c r="A37" s="15"/>
      <c r="B37" s="15"/>
      <c r="C37" s="15"/>
      <c r="D37" s="20"/>
      <c r="E37" s="20"/>
      <c r="F37" s="20"/>
      <c r="G37" s="20"/>
      <c r="H37" s="20"/>
      <c r="I37" s="20"/>
      <c r="J37" s="15"/>
      <c r="K37" s="15"/>
      <c r="L37" s="15"/>
      <c r="M37" s="15"/>
    </row>
    <row r="38" spans="1:19" s="12" customFormat="1" ht="19.5" customHeight="1" x14ac:dyDescent="0.35">
      <c r="A38" s="15"/>
      <c r="B38" s="15"/>
      <c r="C38" s="15"/>
      <c r="D38" s="20"/>
      <c r="E38" s="20"/>
      <c r="F38" s="20"/>
      <c r="G38" s="20"/>
      <c r="H38" s="20"/>
      <c r="I38" s="20"/>
      <c r="J38" s="15"/>
      <c r="K38" s="15"/>
      <c r="L38" s="15"/>
      <c r="M38" s="15"/>
    </row>
    <row r="39" spans="1:19" s="12" customFormat="1" ht="19.5" customHeight="1" x14ac:dyDescent="0.35">
      <c r="A39" s="15"/>
      <c r="B39" s="15"/>
      <c r="C39" s="15"/>
      <c r="D39" s="20"/>
      <c r="E39" s="20"/>
      <c r="F39" s="20"/>
      <c r="G39" s="20"/>
      <c r="H39" s="20"/>
      <c r="I39" s="20"/>
      <c r="J39" s="15"/>
      <c r="K39" s="15"/>
      <c r="L39" s="15"/>
      <c r="M39" s="15"/>
    </row>
    <row r="40" spans="1:19" x14ac:dyDescent="0.35">
      <c r="N40" s="21"/>
      <c r="P40" s="9"/>
      <c r="R40" s="2"/>
      <c r="S40" s="14"/>
    </row>
    <row r="41" spans="1:19" ht="28.5" customHeight="1" x14ac:dyDescent="0.35">
      <c r="O41" s="21"/>
      <c r="Q41" s="9"/>
      <c r="S41" s="2"/>
    </row>
    <row r="42" spans="1:19" ht="30.75" customHeight="1" x14ac:dyDescent="0.35">
      <c r="N42" s="133"/>
      <c r="O42" s="134"/>
      <c r="P42" s="134"/>
      <c r="Q42" s="9"/>
      <c r="S42" s="2"/>
    </row>
    <row r="43" spans="1:19" ht="19.5" customHeight="1" x14ac:dyDescent="0.35">
      <c r="N43" s="134"/>
      <c r="O43" s="134"/>
      <c r="P43" s="134"/>
      <c r="Q43" s="50"/>
      <c r="S43" s="14"/>
    </row>
    <row r="44" spans="1:19" ht="19.5" customHeight="1" x14ac:dyDescent="0.35">
      <c r="N44" s="134"/>
      <c r="O44" s="134"/>
      <c r="P44" s="134"/>
      <c r="Q44" s="50"/>
      <c r="S44" s="14"/>
    </row>
    <row r="45" spans="1:19" s="12" customFormat="1" ht="23.25" customHeight="1" x14ac:dyDescent="0.35">
      <c r="A45" s="15"/>
      <c r="B45" s="15"/>
      <c r="C45" s="15"/>
      <c r="D45" s="20"/>
      <c r="E45" s="20"/>
      <c r="F45" s="20"/>
      <c r="G45" s="20"/>
      <c r="H45" s="20"/>
      <c r="I45" s="20"/>
      <c r="J45" s="15"/>
      <c r="K45" s="15"/>
      <c r="L45" s="15"/>
      <c r="M45" s="15"/>
      <c r="N45" s="134"/>
      <c r="O45" s="134"/>
      <c r="P45" s="134"/>
      <c r="Q45" s="11"/>
    </row>
    <row r="46" spans="1:19" s="4" customFormat="1" ht="19.5" customHeight="1" x14ac:dyDescent="0.35">
      <c r="A46" s="15"/>
      <c r="B46" s="15"/>
      <c r="C46" s="15"/>
      <c r="D46" s="20"/>
      <c r="E46" s="20"/>
      <c r="F46" s="20"/>
      <c r="G46" s="20"/>
      <c r="H46" s="20"/>
      <c r="I46" s="20"/>
      <c r="J46" s="15"/>
      <c r="K46" s="15"/>
      <c r="L46" s="15"/>
      <c r="M46" s="15"/>
      <c r="N46" s="134"/>
      <c r="O46" s="134"/>
      <c r="P46" s="134"/>
      <c r="Q46" s="139"/>
      <c r="S46" s="3"/>
    </row>
    <row r="47" spans="1:19" ht="19.5" customHeight="1" x14ac:dyDescent="0.35">
      <c r="O47" s="23"/>
      <c r="P47" s="140"/>
      <c r="Q47" s="10"/>
    </row>
    <row r="48" spans="1:19" ht="19.5" customHeight="1" x14ac:dyDescent="0.35">
      <c r="O48" s="23"/>
      <c r="P48" s="140"/>
      <c r="Q48" s="10"/>
    </row>
    <row r="49" spans="1:19" ht="21.75" customHeight="1" x14ac:dyDescent="0.35">
      <c r="O49" s="142"/>
      <c r="P49" s="5"/>
      <c r="Q49" s="10"/>
    </row>
    <row r="50" spans="1:19" ht="15.75" customHeight="1" x14ac:dyDescent="0.35">
      <c r="P50" s="143"/>
      <c r="Q50" s="144"/>
    </row>
    <row r="51" spans="1:19" ht="16.5" customHeight="1" x14ac:dyDescent="0.35"/>
    <row r="52" spans="1:19" ht="16.5" customHeight="1" x14ac:dyDescent="0.35"/>
    <row r="54" spans="1:19" ht="12" customHeight="1" x14ac:dyDescent="0.35">
      <c r="N54" s="27"/>
      <c r="P54" s="6"/>
    </row>
    <row r="55" spans="1:19" x14ac:dyDescent="0.35">
      <c r="O55" s="27"/>
      <c r="P55" s="149"/>
    </row>
    <row r="56" spans="1:19" ht="15" customHeight="1" x14ac:dyDescent="0.35"/>
    <row r="57" spans="1:19" s="12" customFormat="1" ht="17.25" customHeight="1" x14ac:dyDescent="0.35">
      <c r="A57" s="15"/>
      <c r="B57" s="15"/>
      <c r="C57" s="15"/>
      <c r="D57" s="20"/>
      <c r="E57" s="20"/>
      <c r="F57" s="20"/>
      <c r="G57" s="20"/>
      <c r="H57" s="20"/>
      <c r="I57" s="20"/>
      <c r="J57" s="15"/>
      <c r="K57" s="15"/>
      <c r="L57" s="15"/>
      <c r="M57" s="15"/>
      <c r="N57" s="150"/>
      <c r="O57" s="22"/>
      <c r="S57" s="11"/>
    </row>
    <row r="58" spans="1:19" ht="12" customHeight="1" x14ac:dyDescent="0.35">
      <c r="O58" s="151"/>
      <c r="P58" s="100"/>
      <c r="Q58" s="100"/>
    </row>
    <row r="59" spans="1:19" ht="12" customHeight="1" x14ac:dyDescent="0.35">
      <c r="O59" s="151"/>
    </row>
    <row r="60" spans="1:19" s="7" customFormat="1" ht="27.75" customHeight="1" x14ac:dyDescent="0.35">
      <c r="A60" s="15"/>
      <c r="B60" s="15"/>
      <c r="C60" s="15"/>
      <c r="D60" s="20"/>
      <c r="E60" s="20"/>
      <c r="F60" s="20"/>
      <c r="G60" s="20"/>
      <c r="H60" s="20"/>
      <c r="I60" s="20"/>
      <c r="J60" s="15"/>
      <c r="K60" s="15"/>
      <c r="L60" s="15"/>
      <c r="M60" s="15"/>
      <c r="N60" s="148"/>
      <c r="O60" s="15"/>
    </row>
    <row r="61" spans="1:19" ht="30" customHeight="1" x14ac:dyDescent="0.35">
      <c r="O61" s="148"/>
    </row>
    <row r="62" spans="1:19" ht="20.25" customHeight="1" x14ac:dyDescent="0.35"/>
    <row r="67" spans="19:19" x14ac:dyDescent="0.35">
      <c r="S67" s="14"/>
    </row>
    <row r="68" spans="19:19" x14ac:dyDescent="0.35">
      <c r="S68" s="14"/>
    </row>
    <row r="69" spans="19:19" x14ac:dyDescent="0.35">
      <c r="S69" s="14"/>
    </row>
    <row r="70" spans="19:19" x14ac:dyDescent="0.35">
      <c r="S70" s="14"/>
    </row>
    <row r="71" spans="19:19" x14ac:dyDescent="0.35">
      <c r="S71" s="14"/>
    </row>
    <row r="72" spans="19:19" x14ac:dyDescent="0.35">
      <c r="S72" s="14"/>
    </row>
    <row r="73" spans="19:19" x14ac:dyDescent="0.35">
      <c r="S73" s="14"/>
    </row>
    <row r="74" spans="19:19" x14ac:dyDescent="0.35">
      <c r="S74" s="14"/>
    </row>
    <row r="75" spans="19:19" x14ac:dyDescent="0.35">
      <c r="S75" s="14"/>
    </row>
    <row r="76" spans="19:19" x14ac:dyDescent="0.35">
      <c r="S76" s="14"/>
    </row>
    <row r="77" spans="19:19" x14ac:dyDescent="0.35">
      <c r="S77" s="14"/>
    </row>
    <row r="78" spans="19:19" x14ac:dyDescent="0.35">
      <c r="S78" s="14"/>
    </row>
    <row r="79" spans="19:19" x14ac:dyDescent="0.35">
      <c r="S79" s="14"/>
    </row>
  </sheetData>
  <mergeCells count="9">
    <mergeCell ref="A26:M26"/>
    <mergeCell ref="N42:P46"/>
    <mergeCell ref="A1:M1"/>
    <mergeCell ref="A2:M2"/>
    <mergeCell ref="A7:M7"/>
    <mergeCell ref="B8:H8"/>
    <mergeCell ref="K13:K14"/>
    <mergeCell ref="A18:F22"/>
    <mergeCell ref="J22:K22"/>
  </mergeCells>
  <pageMargins left="0.23622047244094491" right="0.23622047244094491" top="0.74803149606299213" bottom="0.74803149606299213" header="0.31496062992125984" footer="0.31496062992125984"/>
  <pageSetup scale="8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8EABE3565C11429229899E1F273616" ma:contentTypeVersion="16" ma:contentTypeDescription="Create a new document." ma:contentTypeScope="" ma:versionID="0043e37cbe6929335534ff301d6a810d">
  <xsd:schema xmlns:xsd="http://www.w3.org/2001/XMLSchema" xmlns:xs="http://www.w3.org/2001/XMLSchema" xmlns:p="http://schemas.microsoft.com/office/2006/metadata/properties" xmlns:ns2="c61bd43f-9386-4f45-a13c-b55eaeffe19f" xmlns:ns3="0b0121e5-3ec4-4181-a00c-a568cef9096b" targetNamespace="http://schemas.microsoft.com/office/2006/metadata/properties" ma:root="true" ma:fieldsID="3a09d87dbece21f2dc70db4ebf5055ef" ns2:_="" ns3:_="">
    <xsd:import namespace="c61bd43f-9386-4f45-a13c-b55eaeffe19f"/>
    <xsd:import namespace="0b0121e5-3ec4-4181-a00c-a568cef909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1bd43f-9386-4f45-a13c-b55eaeffe1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1e56aa9-d091-49b5-852e-197b6c5a8c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0121e5-3ec4-4181-a00c-a568cef9096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9fb26f2-543c-4012-812b-d00397400e9f}" ma:internalName="TaxCatchAll" ma:showField="CatchAllData" ma:web="0b0121e5-3ec4-4181-a00c-a568cef909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b0121e5-3ec4-4181-a00c-a568cef9096b" xsi:nil="true"/>
    <lcf76f155ced4ddcb4097134ff3c332f xmlns="c61bd43f-9386-4f45-a13c-b55eaeffe19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195A37-5EE3-43E0-B559-D306FABEDBB8}"/>
</file>

<file path=customXml/itemProps2.xml><?xml version="1.0" encoding="utf-8"?>
<ds:datastoreItem xmlns:ds="http://schemas.openxmlformats.org/officeDocument/2006/customXml" ds:itemID="{5A46A4F1-B335-44DB-9083-F9F7280F28B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A469B84-0247-49CA-A579-DB1BC52256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Soccer</vt:lpstr>
      <vt:lpstr>Futsal</vt:lpstr>
      <vt:lpstr>Referee</vt:lpstr>
      <vt:lpstr>Futsal!Print_Area</vt:lpstr>
      <vt:lpstr>Referee!Print_Area</vt:lpstr>
      <vt:lpstr>Soccer!Print_Area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 Franks</dc:creator>
  <cp:lastModifiedBy>Michele Mathews</cp:lastModifiedBy>
  <cp:lastPrinted>2017-09-13T16:58:23Z</cp:lastPrinted>
  <dcterms:created xsi:type="dcterms:W3CDTF">2014-01-14T20:45:36Z</dcterms:created>
  <dcterms:modified xsi:type="dcterms:W3CDTF">2022-09-15T18:31:08Z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0x010100BD8EABE3565C11429229899E1F273616</vt:lpwstr>
  </property>
  <property fmtid="{D5CDD505-2E9C-101B-9397-08002B2CF9AE}" pid="3" name="Order">
    <vt:r8>36800</vt:r8>
  </property>
</Properties>
</file>