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8125"/>
  <workbookPr hidePivotFieldList="1" autoCompressPictures="0"/>
  <bookViews>
    <workbookView xWindow="400" yWindow="440" windowWidth="26200" windowHeight="16140" tabRatio="500" activeTab="1"/>
  </bookViews>
  <sheets>
    <sheet name="Master Sheet" sheetId="3" r:id="rId1"/>
    <sheet name="Field Players" sheetId="8" r:id="rId2"/>
    <sheet name="Goalies" sheetId="9" r:id="rId3"/>
    <sheet name="Testing Scales" sheetId="11" r:id="rId4"/>
    <sheet name="100m Descent" sheetId="5" r:id="rId5"/>
    <sheet name="Comments" sheetId="6" r:id="rId6"/>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G29" i="8" l="1"/>
  <c r="G8" i="8"/>
  <c r="I7" i="3"/>
  <c r="J12" i="3"/>
  <c r="C3" i="8"/>
  <c r="C66" i="8"/>
  <c r="C9" i="8"/>
  <c r="C96" i="8"/>
  <c r="C10" i="8"/>
  <c r="C117" i="8"/>
  <c r="C11" i="8"/>
  <c r="C131" i="8"/>
  <c r="C12" i="8"/>
  <c r="C13" i="8"/>
  <c r="AC13" i="8"/>
  <c r="C8" i="8"/>
  <c r="K33" i="3"/>
  <c r="D25" i="9"/>
  <c r="D8" i="9"/>
  <c r="H32" i="3"/>
  <c r="G32" i="3"/>
  <c r="E25" i="9"/>
  <c r="E8" i="9"/>
  <c r="H33" i="3"/>
  <c r="G33" i="3"/>
  <c r="F25" i="9"/>
  <c r="F8" i="9"/>
  <c r="H34" i="3"/>
  <c r="G34" i="3"/>
  <c r="G25" i="9"/>
  <c r="G8" i="9"/>
  <c r="H35" i="3"/>
  <c r="G35" i="3"/>
  <c r="H25" i="9"/>
  <c r="H8" i="9"/>
  <c r="H36" i="3"/>
  <c r="G36" i="3"/>
  <c r="I25" i="9"/>
  <c r="I8" i="9"/>
  <c r="H37" i="3"/>
  <c r="G37" i="3"/>
  <c r="J25" i="9"/>
  <c r="J8" i="9"/>
  <c r="H38" i="3"/>
  <c r="G38" i="3"/>
  <c r="C25" i="9"/>
  <c r="C8" i="9"/>
  <c r="H31" i="3"/>
  <c r="G31" i="3"/>
  <c r="J80" i="9"/>
  <c r="J11" i="9"/>
  <c r="K38" i="3"/>
  <c r="I80" i="9"/>
  <c r="I11" i="9"/>
  <c r="K37" i="3"/>
  <c r="H80" i="9"/>
  <c r="H11" i="9"/>
  <c r="K36" i="3"/>
  <c r="G80" i="9"/>
  <c r="G11" i="9"/>
  <c r="K35" i="3"/>
  <c r="F80" i="9"/>
  <c r="F11" i="9"/>
  <c r="K34" i="3"/>
  <c r="E80" i="9"/>
  <c r="E11" i="9"/>
  <c r="D80" i="9"/>
  <c r="D11" i="9"/>
  <c r="K32" i="3"/>
  <c r="C80" i="9"/>
  <c r="C11" i="9"/>
  <c r="K31" i="3"/>
  <c r="J66" i="9"/>
  <c r="J10" i="9"/>
  <c r="J38" i="3"/>
  <c r="I66" i="9"/>
  <c r="I10" i="9"/>
  <c r="J37" i="3"/>
  <c r="H66" i="9"/>
  <c r="H10" i="9"/>
  <c r="J36" i="3"/>
  <c r="G66" i="9"/>
  <c r="G10" i="9"/>
  <c r="J35" i="3"/>
  <c r="F66" i="9"/>
  <c r="F10" i="9"/>
  <c r="J34" i="3"/>
  <c r="E66" i="9"/>
  <c r="E10" i="9"/>
  <c r="J33" i="3"/>
  <c r="D66" i="9"/>
  <c r="D10" i="9"/>
  <c r="J32" i="3"/>
  <c r="C66" i="9"/>
  <c r="C10" i="9"/>
  <c r="J31" i="3"/>
  <c r="J45" i="9"/>
  <c r="J9" i="9"/>
  <c r="I38" i="3"/>
  <c r="I45" i="9"/>
  <c r="I9" i="9"/>
  <c r="I37" i="3"/>
  <c r="H45" i="9"/>
  <c r="H9" i="9"/>
  <c r="I36" i="3"/>
  <c r="J3" i="9"/>
  <c r="I3" i="9"/>
  <c r="H3" i="9"/>
  <c r="G3" i="9"/>
  <c r="F3" i="9"/>
  <c r="E3" i="9"/>
  <c r="D3" i="9"/>
  <c r="C3" i="9"/>
  <c r="G45" i="9"/>
  <c r="G9" i="9"/>
  <c r="I35" i="3"/>
  <c r="F45" i="9"/>
  <c r="F9" i="9"/>
  <c r="I34" i="3"/>
  <c r="E45" i="9"/>
  <c r="E9" i="9"/>
  <c r="I33" i="3"/>
  <c r="D45" i="9"/>
  <c r="D9" i="9"/>
  <c r="I32" i="3"/>
  <c r="C45" i="9"/>
  <c r="C9" i="9"/>
  <c r="I31" i="3"/>
  <c r="D29" i="8"/>
  <c r="D8" i="8"/>
  <c r="I4" i="3"/>
  <c r="H4" i="3"/>
  <c r="E29" i="8"/>
  <c r="E8" i="8"/>
  <c r="I5" i="3"/>
  <c r="H5" i="3"/>
  <c r="F29" i="8"/>
  <c r="F8" i="8"/>
  <c r="I6" i="3"/>
  <c r="H6" i="3"/>
  <c r="H7" i="3"/>
  <c r="H29" i="8"/>
  <c r="H8" i="8"/>
  <c r="I8" i="3"/>
  <c r="H8" i="3"/>
  <c r="I29" i="8"/>
  <c r="I8" i="8"/>
  <c r="I9" i="3"/>
  <c r="H9" i="3"/>
  <c r="J29" i="8"/>
  <c r="J8" i="8"/>
  <c r="I10" i="3"/>
  <c r="H10" i="3"/>
  <c r="K29" i="8"/>
  <c r="K8" i="8"/>
  <c r="I11" i="3"/>
  <c r="H11" i="3"/>
  <c r="L29" i="8"/>
  <c r="L8" i="8"/>
  <c r="I12" i="3"/>
  <c r="H12" i="3"/>
  <c r="M29" i="8"/>
  <c r="M8" i="8"/>
  <c r="I13" i="3"/>
  <c r="H13" i="3"/>
  <c r="N29" i="8"/>
  <c r="N8" i="8"/>
  <c r="I14" i="3"/>
  <c r="H14" i="3"/>
  <c r="O29" i="8"/>
  <c r="O8" i="8"/>
  <c r="I15" i="3"/>
  <c r="H15" i="3"/>
  <c r="P29" i="8"/>
  <c r="P8" i="8"/>
  <c r="I16" i="3"/>
  <c r="H16" i="3"/>
  <c r="Q29" i="8"/>
  <c r="Q8" i="8"/>
  <c r="I17" i="3"/>
  <c r="H17" i="3"/>
  <c r="R29" i="8"/>
  <c r="R8" i="8"/>
  <c r="I18" i="3"/>
  <c r="H18" i="3"/>
  <c r="S29" i="8"/>
  <c r="S8" i="8"/>
  <c r="I19" i="3"/>
  <c r="H19" i="3"/>
  <c r="T29" i="8"/>
  <c r="T8" i="8"/>
  <c r="I20" i="3"/>
  <c r="H20" i="3"/>
  <c r="U29" i="8"/>
  <c r="U8" i="8"/>
  <c r="I21" i="3"/>
  <c r="H21" i="3"/>
  <c r="V29" i="8"/>
  <c r="V8" i="8"/>
  <c r="I22" i="3"/>
  <c r="H22" i="3"/>
  <c r="W29" i="8"/>
  <c r="W8" i="8"/>
  <c r="I23" i="3"/>
  <c r="H23" i="3"/>
  <c r="X29" i="8"/>
  <c r="X8" i="8"/>
  <c r="I24" i="3"/>
  <c r="H24" i="3"/>
  <c r="Y29" i="8"/>
  <c r="Y8" i="8"/>
  <c r="I25" i="3"/>
  <c r="H25" i="3"/>
  <c r="Z29" i="8"/>
  <c r="Z8" i="8"/>
  <c r="I26" i="3"/>
  <c r="H26" i="3"/>
  <c r="AA29" i="8"/>
  <c r="AA8" i="8"/>
  <c r="I27" i="3"/>
  <c r="H27" i="3"/>
  <c r="AB29" i="8"/>
  <c r="AB8" i="8"/>
  <c r="I28" i="3"/>
  <c r="H28" i="3"/>
  <c r="C29" i="8"/>
  <c r="I3" i="3"/>
  <c r="J3" i="3"/>
  <c r="K3" i="3"/>
  <c r="L3" i="3"/>
  <c r="M3" i="3"/>
  <c r="H3" i="3"/>
  <c r="D66" i="8"/>
  <c r="D9" i="8"/>
  <c r="J4" i="3"/>
  <c r="E66" i="8"/>
  <c r="E9" i="8"/>
  <c r="J5" i="3"/>
  <c r="F66" i="8"/>
  <c r="F9" i="8"/>
  <c r="J6" i="3"/>
  <c r="G66" i="8"/>
  <c r="G9" i="8"/>
  <c r="J7" i="3"/>
  <c r="H66" i="8"/>
  <c r="H9" i="8"/>
  <c r="J8" i="3"/>
  <c r="I66" i="8"/>
  <c r="I9" i="8"/>
  <c r="J9" i="3"/>
  <c r="J66" i="8"/>
  <c r="J9" i="8"/>
  <c r="J10" i="3"/>
  <c r="K66" i="8"/>
  <c r="K9" i="8"/>
  <c r="J11" i="3"/>
  <c r="L66" i="8"/>
  <c r="L9" i="8"/>
  <c r="M66" i="8"/>
  <c r="M9" i="8"/>
  <c r="J13" i="3"/>
  <c r="N66" i="8"/>
  <c r="N9" i="8"/>
  <c r="J14" i="3"/>
  <c r="O66" i="8"/>
  <c r="O9" i="8"/>
  <c r="J15" i="3"/>
  <c r="P66" i="8"/>
  <c r="P9" i="8"/>
  <c r="J16" i="3"/>
  <c r="Q66" i="8"/>
  <c r="Q9" i="8"/>
  <c r="J17" i="3"/>
  <c r="R66" i="8"/>
  <c r="R9" i="8"/>
  <c r="J18" i="3"/>
  <c r="S66" i="8"/>
  <c r="S9" i="8"/>
  <c r="J19" i="3"/>
  <c r="T66" i="8"/>
  <c r="T9" i="8"/>
  <c r="J20" i="3"/>
  <c r="U66" i="8"/>
  <c r="U9" i="8"/>
  <c r="J21" i="3"/>
  <c r="V66" i="8"/>
  <c r="V9" i="8"/>
  <c r="J22" i="3"/>
  <c r="W66" i="8"/>
  <c r="W9" i="8"/>
  <c r="J23" i="3"/>
  <c r="X66" i="8"/>
  <c r="X9" i="8"/>
  <c r="J24" i="3"/>
  <c r="Y66" i="8"/>
  <c r="Y9" i="8"/>
  <c r="J25" i="3"/>
  <c r="Z66" i="8"/>
  <c r="Z9" i="8"/>
  <c r="J26" i="3"/>
  <c r="AA66" i="8"/>
  <c r="AA9" i="8"/>
  <c r="J27" i="3"/>
  <c r="AB66" i="8"/>
  <c r="AB9" i="8"/>
  <c r="J28" i="3"/>
  <c r="D96" i="8"/>
  <c r="D10" i="8"/>
  <c r="K4" i="3"/>
  <c r="E96" i="8"/>
  <c r="E10" i="8"/>
  <c r="K5" i="3"/>
  <c r="F96" i="8"/>
  <c r="F10" i="8"/>
  <c r="K6" i="3"/>
  <c r="G96" i="8"/>
  <c r="G10" i="8"/>
  <c r="K7" i="3"/>
  <c r="H96" i="8"/>
  <c r="H10" i="8"/>
  <c r="K8" i="3"/>
  <c r="I96" i="8"/>
  <c r="I10" i="8"/>
  <c r="K9" i="3"/>
  <c r="J96" i="8"/>
  <c r="J10" i="8"/>
  <c r="K10" i="3"/>
  <c r="K96" i="8"/>
  <c r="K10" i="8"/>
  <c r="K11" i="3"/>
  <c r="L96" i="8"/>
  <c r="L10" i="8"/>
  <c r="K12" i="3"/>
  <c r="M96" i="8"/>
  <c r="M10" i="8"/>
  <c r="K13" i="3"/>
  <c r="N96" i="8"/>
  <c r="N10" i="8"/>
  <c r="K14" i="3"/>
  <c r="O96" i="8"/>
  <c r="O10" i="8"/>
  <c r="K15" i="3"/>
  <c r="P96" i="8"/>
  <c r="P10" i="8"/>
  <c r="K16" i="3"/>
  <c r="Q96" i="8"/>
  <c r="Q10" i="8"/>
  <c r="K17" i="3"/>
  <c r="R96" i="8"/>
  <c r="R10" i="8"/>
  <c r="K18" i="3"/>
  <c r="S96" i="8"/>
  <c r="S10" i="8"/>
  <c r="K19" i="3"/>
  <c r="T96" i="8"/>
  <c r="T10" i="8"/>
  <c r="K20" i="3"/>
  <c r="U96" i="8"/>
  <c r="U10" i="8"/>
  <c r="K21" i="3"/>
  <c r="V96" i="8"/>
  <c r="V10" i="8"/>
  <c r="K22" i="3"/>
  <c r="W96" i="8"/>
  <c r="W10" i="8"/>
  <c r="K23" i="3"/>
  <c r="X96" i="8"/>
  <c r="X10" i="8"/>
  <c r="K24" i="3"/>
  <c r="Y96" i="8"/>
  <c r="Y10" i="8"/>
  <c r="K25" i="3"/>
  <c r="Z96" i="8"/>
  <c r="Z10" i="8"/>
  <c r="K26" i="3"/>
  <c r="AA96" i="8"/>
  <c r="AA10" i="8"/>
  <c r="K27" i="3"/>
  <c r="AB96" i="8"/>
  <c r="AB10" i="8"/>
  <c r="K28" i="3"/>
  <c r="D117" i="8"/>
  <c r="D11" i="8"/>
  <c r="L4" i="3"/>
  <c r="E117" i="8"/>
  <c r="E11" i="8"/>
  <c r="L5" i="3"/>
  <c r="F117" i="8"/>
  <c r="F11" i="8"/>
  <c r="L6" i="3"/>
  <c r="G117" i="8"/>
  <c r="G11" i="8"/>
  <c r="L7" i="3"/>
  <c r="H117" i="8"/>
  <c r="H11" i="8"/>
  <c r="L8" i="3"/>
  <c r="I117" i="8"/>
  <c r="I11" i="8"/>
  <c r="L9" i="3"/>
  <c r="J117" i="8"/>
  <c r="J11" i="8"/>
  <c r="L10" i="3"/>
  <c r="K117" i="8"/>
  <c r="K11" i="8"/>
  <c r="L11" i="3"/>
  <c r="L117" i="8"/>
  <c r="L11" i="8"/>
  <c r="L12" i="3"/>
  <c r="M117" i="8"/>
  <c r="M11" i="8"/>
  <c r="L13" i="3"/>
  <c r="N117" i="8"/>
  <c r="N11" i="8"/>
  <c r="L14" i="3"/>
  <c r="O117" i="8"/>
  <c r="O11" i="8"/>
  <c r="L15" i="3"/>
  <c r="P117" i="8"/>
  <c r="P11" i="8"/>
  <c r="L16" i="3"/>
  <c r="Q117" i="8"/>
  <c r="Q11" i="8"/>
  <c r="L17" i="3"/>
  <c r="R117" i="8"/>
  <c r="R11" i="8"/>
  <c r="L18" i="3"/>
  <c r="S117" i="8"/>
  <c r="S11" i="8"/>
  <c r="L19" i="3"/>
  <c r="T117" i="8"/>
  <c r="T11" i="8"/>
  <c r="L20" i="3"/>
  <c r="U117" i="8"/>
  <c r="U11" i="8"/>
  <c r="L21" i="3"/>
  <c r="V117" i="8"/>
  <c r="V11" i="8"/>
  <c r="L22" i="3"/>
  <c r="W117" i="8"/>
  <c r="W11" i="8"/>
  <c r="L23" i="3"/>
  <c r="X117" i="8"/>
  <c r="X11" i="8"/>
  <c r="L24" i="3"/>
  <c r="Y117" i="8"/>
  <c r="Y11" i="8"/>
  <c r="L25" i="3"/>
  <c r="Z117" i="8"/>
  <c r="Z11" i="8"/>
  <c r="L26" i="3"/>
  <c r="AA117" i="8"/>
  <c r="AA11" i="8"/>
  <c r="L27" i="3"/>
  <c r="AB117" i="8"/>
  <c r="AB11" i="8"/>
  <c r="L28" i="3"/>
  <c r="D131" i="8"/>
  <c r="D12" i="8"/>
  <c r="M4" i="3"/>
  <c r="E131" i="8"/>
  <c r="E12" i="8"/>
  <c r="M5" i="3"/>
  <c r="F131" i="8"/>
  <c r="F12" i="8"/>
  <c r="M6" i="3"/>
  <c r="G131" i="8"/>
  <c r="G12" i="8"/>
  <c r="M7" i="3"/>
  <c r="H131" i="8"/>
  <c r="H12" i="8"/>
  <c r="M8" i="3"/>
  <c r="I131" i="8"/>
  <c r="I12" i="8"/>
  <c r="M9" i="3"/>
  <c r="J131" i="8"/>
  <c r="J12" i="8"/>
  <c r="M10" i="3"/>
  <c r="K131" i="8"/>
  <c r="K12" i="8"/>
  <c r="M11" i="3"/>
  <c r="L131" i="8"/>
  <c r="L12" i="8"/>
  <c r="M12" i="3"/>
  <c r="M131" i="8"/>
  <c r="M12" i="8"/>
  <c r="M13" i="3"/>
  <c r="N131" i="8"/>
  <c r="N12" i="8"/>
  <c r="M14" i="3"/>
  <c r="O131" i="8"/>
  <c r="O12" i="8"/>
  <c r="M15" i="3"/>
  <c r="P131" i="8"/>
  <c r="P12" i="8"/>
  <c r="M16" i="3"/>
  <c r="Q131" i="8"/>
  <c r="Q12" i="8"/>
  <c r="M17" i="3"/>
  <c r="R131" i="8"/>
  <c r="R12" i="8"/>
  <c r="M18" i="3"/>
  <c r="S131" i="8"/>
  <c r="S12" i="8"/>
  <c r="M19" i="3"/>
  <c r="T131" i="8"/>
  <c r="T12" i="8"/>
  <c r="M20" i="3"/>
  <c r="U131" i="8"/>
  <c r="U12" i="8"/>
  <c r="M21" i="3"/>
  <c r="V131" i="8"/>
  <c r="V12" i="8"/>
  <c r="M22" i="3"/>
  <c r="W131" i="8"/>
  <c r="W12" i="8"/>
  <c r="M23" i="3"/>
  <c r="X131" i="8"/>
  <c r="X12" i="8"/>
  <c r="M24" i="3"/>
  <c r="Y131" i="8"/>
  <c r="Y12" i="8"/>
  <c r="M25" i="3"/>
  <c r="Z131" i="8"/>
  <c r="Z12" i="8"/>
  <c r="M26" i="3"/>
  <c r="AA131" i="8"/>
  <c r="AA12" i="8"/>
  <c r="M27" i="3"/>
  <c r="AB131" i="8"/>
  <c r="AB12" i="8"/>
  <c r="M28" i="3"/>
  <c r="W130" i="8"/>
  <c r="X130" i="8"/>
  <c r="Y130" i="8"/>
  <c r="Z130" i="8"/>
  <c r="AA130" i="8"/>
  <c r="AB130" i="8"/>
  <c r="W116" i="8"/>
  <c r="X116" i="8"/>
  <c r="Y116" i="8"/>
  <c r="Z116" i="8"/>
  <c r="AA116" i="8"/>
  <c r="AB116" i="8"/>
  <c r="W95" i="8"/>
  <c r="X95" i="8"/>
  <c r="Y95" i="8"/>
  <c r="Z95" i="8"/>
  <c r="AA95" i="8"/>
  <c r="AB95" i="8"/>
  <c r="W65" i="8"/>
  <c r="X65" i="8"/>
  <c r="Y65" i="8"/>
  <c r="Z65" i="8"/>
  <c r="AA65" i="8"/>
  <c r="AB65" i="8"/>
  <c r="W28" i="8"/>
  <c r="X28" i="8"/>
  <c r="Y28" i="8"/>
  <c r="Z28" i="8"/>
  <c r="AA28" i="8"/>
  <c r="AB28" i="8"/>
  <c r="W13" i="8"/>
  <c r="X13" i="8"/>
  <c r="Y13" i="8"/>
  <c r="Z13" i="8"/>
  <c r="AA13" i="8"/>
  <c r="AB13" i="8"/>
  <c r="AB3" i="8"/>
  <c r="AA3" i="8"/>
  <c r="Z3" i="8"/>
  <c r="Y3" i="8"/>
  <c r="X3" i="8"/>
  <c r="W3" i="8"/>
  <c r="V3" i="8"/>
  <c r="U3" i="8"/>
  <c r="T3" i="8"/>
  <c r="S3" i="8"/>
  <c r="R3" i="8"/>
  <c r="Q3" i="8"/>
  <c r="P3" i="8"/>
  <c r="O3" i="8"/>
  <c r="N3" i="8"/>
  <c r="M3" i="8"/>
  <c r="L3" i="8"/>
  <c r="K3" i="8"/>
  <c r="J3" i="8"/>
  <c r="I3" i="8"/>
  <c r="H3" i="8"/>
  <c r="G3" i="8"/>
  <c r="F3" i="8"/>
  <c r="E3" i="8"/>
  <c r="D3" i="8"/>
  <c r="K25" i="9"/>
  <c r="K8" i="9"/>
  <c r="L25" i="9"/>
  <c r="L8" i="9"/>
  <c r="M25" i="9"/>
  <c r="M8" i="9"/>
  <c r="N25" i="9"/>
  <c r="N8" i="9"/>
  <c r="O25" i="9"/>
  <c r="O8" i="9"/>
  <c r="P25" i="9"/>
  <c r="P8" i="9"/>
  <c r="Q25" i="9"/>
  <c r="Q8" i="9"/>
  <c r="R25" i="9"/>
  <c r="R8" i="9"/>
  <c r="S25" i="9"/>
  <c r="S8" i="9"/>
  <c r="T25" i="9"/>
  <c r="T8" i="9"/>
  <c r="U25" i="9"/>
  <c r="U8" i="9"/>
  <c r="V25" i="9"/>
  <c r="V8" i="9"/>
  <c r="W25" i="9"/>
  <c r="W8" i="9"/>
  <c r="K45" i="9"/>
  <c r="K9" i="9"/>
  <c r="L45" i="9"/>
  <c r="L9" i="9"/>
  <c r="M45" i="9"/>
  <c r="M9" i="9"/>
  <c r="N45" i="9"/>
  <c r="N9" i="9"/>
  <c r="O45" i="9"/>
  <c r="O9" i="9"/>
  <c r="P45" i="9"/>
  <c r="P9" i="9"/>
  <c r="Q45" i="9"/>
  <c r="Q9" i="9"/>
  <c r="R45" i="9"/>
  <c r="R9" i="9"/>
  <c r="S45" i="9"/>
  <c r="S9" i="9"/>
  <c r="T45" i="9"/>
  <c r="T9" i="9"/>
  <c r="U45" i="9"/>
  <c r="U9" i="9"/>
  <c r="V45" i="9"/>
  <c r="V9" i="9"/>
  <c r="W45" i="9"/>
  <c r="W9" i="9"/>
  <c r="K66" i="9"/>
  <c r="K10" i="9"/>
  <c r="L66" i="9"/>
  <c r="L10" i="9"/>
  <c r="M66" i="9"/>
  <c r="M10" i="9"/>
  <c r="N66" i="9"/>
  <c r="N10" i="9"/>
  <c r="O66" i="9"/>
  <c r="O10" i="9"/>
  <c r="P66" i="9"/>
  <c r="P10" i="9"/>
  <c r="Q66" i="9"/>
  <c r="Q10" i="9"/>
  <c r="R66" i="9"/>
  <c r="R10" i="9"/>
  <c r="S66" i="9"/>
  <c r="S10" i="9"/>
  <c r="T66" i="9"/>
  <c r="T10" i="9"/>
  <c r="U66" i="9"/>
  <c r="U10" i="9"/>
  <c r="V66" i="9"/>
  <c r="V10" i="9"/>
  <c r="W66" i="9"/>
  <c r="W10" i="9"/>
  <c r="K80" i="9"/>
  <c r="K11" i="9"/>
  <c r="L80" i="9"/>
  <c r="L11" i="9"/>
  <c r="M80" i="9"/>
  <c r="M11" i="9"/>
  <c r="N80" i="9"/>
  <c r="N11" i="9"/>
  <c r="O80" i="9"/>
  <c r="O11" i="9"/>
  <c r="P80" i="9"/>
  <c r="P11" i="9"/>
  <c r="Q80" i="9"/>
  <c r="Q11" i="9"/>
  <c r="R80" i="9"/>
  <c r="R11" i="9"/>
  <c r="S80" i="9"/>
  <c r="S11" i="9"/>
  <c r="T80" i="9"/>
  <c r="T11" i="9"/>
  <c r="U80" i="9"/>
  <c r="U11" i="9"/>
  <c r="V80" i="9"/>
  <c r="V11" i="9"/>
  <c r="W80" i="9"/>
  <c r="W11" i="9"/>
  <c r="C65" i="9"/>
  <c r="C79" i="9"/>
  <c r="C44" i="9"/>
  <c r="C24" i="9"/>
  <c r="D13" i="8"/>
  <c r="E13" i="8"/>
  <c r="F13" i="8"/>
  <c r="G13" i="8"/>
  <c r="H13" i="8"/>
  <c r="I13" i="8"/>
  <c r="J13" i="8"/>
  <c r="K13" i="8"/>
  <c r="L13" i="8"/>
  <c r="M13" i="8"/>
  <c r="N13" i="8"/>
  <c r="O13" i="8"/>
  <c r="P13" i="8"/>
  <c r="Q13" i="8"/>
  <c r="R13" i="8"/>
  <c r="S13" i="8"/>
  <c r="T13" i="8"/>
  <c r="U13" i="8"/>
  <c r="V13" i="8"/>
  <c r="E28" i="8"/>
  <c r="W79" i="9"/>
  <c r="V79" i="9"/>
  <c r="U79" i="9"/>
  <c r="T79" i="9"/>
  <c r="S79" i="9"/>
  <c r="R79" i="9"/>
  <c r="Q79" i="9"/>
  <c r="P79" i="9"/>
  <c r="O79" i="9"/>
  <c r="N79" i="9"/>
  <c r="M79" i="9"/>
  <c r="L79" i="9"/>
  <c r="K79" i="9"/>
  <c r="J79" i="9"/>
  <c r="I79" i="9"/>
  <c r="H79" i="9"/>
  <c r="G79" i="9"/>
  <c r="F79" i="9"/>
  <c r="E79" i="9"/>
  <c r="D79" i="9"/>
  <c r="W65" i="9"/>
  <c r="V65" i="9"/>
  <c r="U65" i="9"/>
  <c r="T65" i="9"/>
  <c r="S65" i="9"/>
  <c r="R65" i="9"/>
  <c r="Q65" i="9"/>
  <c r="P65" i="9"/>
  <c r="O65" i="9"/>
  <c r="N65" i="9"/>
  <c r="M65" i="9"/>
  <c r="L65" i="9"/>
  <c r="K65" i="9"/>
  <c r="J65" i="9"/>
  <c r="I65" i="9"/>
  <c r="H65" i="9"/>
  <c r="G65" i="9"/>
  <c r="F65" i="9"/>
  <c r="E65" i="9"/>
  <c r="D65" i="9"/>
  <c r="W44" i="9"/>
  <c r="V44" i="9"/>
  <c r="U44" i="9"/>
  <c r="T44" i="9"/>
  <c r="S44" i="9"/>
  <c r="R44" i="9"/>
  <c r="Q44" i="9"/>
  <c r="P44" i="9"/>
  <c r="O44" i="9"/>
  <c r="N44" i="9"/>
  <c r="M44" i="9"/>
  <c r="L44" i="9"/>
  <c r="K44" i="9"/>
  <c r="J44" i="9"/>
  <c r="I44" i="9"/>
  <c r="H44" i="9"/>
  <c r="G44" i="9"/>
  <c r="F44" i="9"/>
  <c r="E44" i="9"/>
  <c r="D44" i="9"/>
  <c r="W24" i="9"/>
  <c r="V24" i="9"/>
  <c r="U24" i="9"/>
  <c r="T24" i="9"/>
  <c r="S24" i="9"/>
  <c r="R24" i="9"/>
  <c r="Q24" i="9"/>
  <c r="P24" i="9"/>
  <c r="O24" i="9"/>
  <c r="N24" i="9"/>
  <c r="M24" i="9"/>
  <c r="L24" i="9"/>
  <c r="K24" i="9"/>
  <c r="J24" i="9"/>
  <c r="I24" i="9"/>
  <c r="H24" i="9"/>
  <c r="G24" i="9"/>
  <c r="F24" i="9"/>
  <c r="E24" i="9"/>
  <c r="D24" i="9"/>
  <c r="C12" i="9"/>
  <c r="D12" i="9"/>
  <c r="E12" i="9"/>
  <c r="F12" i="9"/>
  <c r="G12" i="9"/>
  <c r="H12" i="9"/>
  <c r="I12" i="9"/>
  <c r="J12" i="9"/>
  <c r="K12" i="9"/>
  <c r="L12" i="9"/>
  <c r="M12" i="9"/>
  <c r="N12" i="9"/>
  <c r="O12" i="9"/>
  <c r="P12" i="9"/>
  <c r="Q12" i="9"/>
  <c r="R12" i="9"/>
  <c r="S12" i="9"/>
  <c r="T12" i="9"/>
  <c r="U12" i="9"/>
  <c r="V12" i="9"/>
  <c r="W12" i="9"/>
  <c r="X12" i="9"/>
  <c r="X11" i="9"/>
  <c r="X10" i="9"/>
  <c r="X9" i="9"/>
  <c r="X8" i="9"/>
  <c r="D95" i="8"/>
  <c r="C95" i="8"/>
  <c r="V130" i="8"/>
  <c r="U130" i="8"/>
  <c r="T130" i="8"/>
  <c r="S130" i="8"/>
  <c r="R130" i="8"/>
  <c r="Q130" i="8"/>
  <c r="P130" i="8"/>
  <c r="O130" i="8"/>
  <c r="N130" i="8"/>
  <c r="M130" i="8"/>
  <c r="L130" i="8"/>
  <c r="K130" i="8"/>
  <c r="J130" i="8"/>
  <c r="I130" i="8"/>
  <c r="H130" i="8"/>
  <c r="G130" i="8"/>
  <c r="F130" i="8"/>
  <c r="E130" i="8"/>
  <c r="D130" i="8"/>
  <c r="C130" i="8"/>
  <c r="V116" i="8"/>
  <c r="U116" i="8"/>
  <c r="T116" i="8"/>
  <c r="S116" i="8"/>
  <c r="R116" i="8"/>
  <c r="Q116" i="8"/>
  <c r="P116" i="8"/>
  <c r="O116" i="8"/>
  <c r="N116" i="8"/>
  <c r="M116" i="8"/>
  <c r="L116" i="8"/>
  <c r="K116" i="8"/>
  <c r="J116" i="8"/>
  <c r="I116" i="8"/>
  <c r="H116" i="8"/>
  <c r="G116" i="8"/>
  <c r="F116" i="8"/>
  <c r="E116" i="8"/>
  <c r="D116" i="8"/>
  <c r="C116" i="8"/>
  <c r="V95" i="8"/>
  <c r="U95" i="8"/>
  <c r="T95" i="8"/>
  <c r="S95" i="8"/>
  <c r="R95" i="8"/>
  <c r="Q95" i="8"/>
  <c r="P95" i="8"/>
  <c r="O95" i="8"/>
  <c r="N95" i="8"/>
  <c r="M95" i="8"/>
  <c r="L95" i="8"/>
  <c r="K95" i="8"/>
  <c r="J95" i="8"/>
  <c r="I95" i="8"/>
  <c r="H95" i="8"/>
  <c r="G95" i="8"/>
  <c r="F95" i="8"/>
  <c r="E95" i="8"/>
  <c r="V65" i="8"/>
  <c r="U65" i="8"/>
  <c r="T65" i="8"/>
  <c r="S65" i="8"/>
  <c r="R65" i="8"/>
  <c r="Q65" i="8"/>
  <c r="P65" i="8"/>
  <c r="O65" i="8"/>
  <c r="N65" i="8"/>
  <c r="M65" i="8"/>
  <c r="L65" i="8"/>
  <c r="K65" i="8"/>
  <c r="J65" i="8"/>
  <c r="I65" i="8"/>
  <c r="H65" i="8"/>
  <c r="G65" i="8"/>
  <c r="F65" i="8"/>
  <c r="E65" i="8"/>
  <c r="D65" i="8"/>
  <c r="C65" i="8"/>
  <c r="V28" i="8"/>
  <c r="U28" i="8"/>
  <c r="T28" i="8"/>
  <c r="S28" i="8"/>
  <c r="R28" i="8"/>
  <c r="Q28" i="8"/>
  <c r="P28" i="8"/>
  <c r="O28" i="8"/>
  <c r="N28" i="8"/>
  <c r="M28" i="8"/>
  <c r="L28" i="8"/>
  <c r="K28" i="8"/>
  <c r="J28" i="8"/>
  <c r="I28" i="8"/>
  <c r="H28" i="8"/>
  <c r="G28" i="8"/>
  <c r="F28" i="8"/>
  <c r="D28" i="8"/>
  <c r="C28" i="8"/>
  <c r="AC12" i="8"/>
  <c r="AC11" i="8"/>
  <c r="AC10" i="8"/>
  <c r="AC9" i="8"/>
  <c r="AC8" i="8"/>
</calcChain>
</file>

<file path=xl/sharedStrings.xml><?xml version="1.0" encoding="utf-8"?>
<sst xmlns="http://schemas.openxmlformats.org/spreadsheetml/2006/main" count="419" uniqueCount="269">
  <si>
    <t>Endurance</t>
  </si>
  <si>
    <t>Speed</t>
  </si>
  <si>
    <t>Agility</t>
  </si>
  <si>
    <t>Ability to cover large areas of water efficiently and effectively</t>
  </si>
  <si>
    <t>Perimeter Shooting</t>
  </si>
  <si>
    <t>Passing</t>
  </si>
  <si>
    <t>Ball Handling</t>
  </si>
  <si>
    <t>Blocking</t>
  </si>
  <si>
    <t>Body Position</t>
  </si>
  <si>
    <t>Offense Decision-Making</t>
  </si>
  <si>
    <t>Defense Decision-Making</t>
  </si>
  <si>
    <t>Offensive Transition</t>
  </si>
  <si>
    <t>Defensive Transition</t>
  </si>
  <si>
    <t>Individual</t>
  </si>
  <si>
    <t>Shot Blocking</t>
  </si>
  <si>
    <t>Positioning</t>
  </si>
  <si>
    <t>Quickness</t>
  </si>
  <si>
    <t>Athlete possesses excellent speed in all phases and maintains a similar pace throughout their shift</t>
  </si>
  <si>
    <t>Position</t>
  </si>
  <si>
    <t>Strength and Power</t>
  </si>
  <si>
    <t>Goalies</t>
  </si>
  <si>
    <t>Goalie</t>
  </si>
  <si>
    <t>Position (Attacker, Centre, Defender, Utlity)</t>
  </si>
  <si>
    <t>Physiological Total</t>
  </si>
  <si>
    <t>Field Players</t>
  </si>
  <si>
    <t>Height/ Wingspan</t>
  </si>
  <si>
    <t>Swim Tests</t>
  </si>
  <si>
    <t>All swim tests must be completed without a dive</t>
  </si>
  <si>
    <t>All swim tests must be completed without flip turns</t>
  </si>
  <si>
    <t>Descent 100s</t>
  </si>
  <si>
    <t>Please record the last COMPLETED time</t>
  </si>
  <si>
    <t>Please use accurate readings from the clock, not stop and go with stopwatches</t>
  </si>
  <si>
    <t>Pace Time</t>
  </si>
  <si>
    <t>Clock Reading</t>
  </si>
  <si>
    <t>:30</t>
  </si>
  <si>
    <t>:59</t>
  </si>
  <si>
    <t>:27</t>
  </si>
  <si>
    <t>:54</t>
  </si>
  <si>
    <t>:20</t>
  </si>
  <si>
    <t>:45</t>
  </si>
  <si>
    <t>:09</t>
  </si>
  <si>
    <t>:32</t>
  </si>
  <si>
    <t>:15</t>
  </si>
  <si>
    <t>:35</t>
  </si>
  <si>
    <t>:12</t>
  </si>
  <si>
    <t>:29</t>
  </si>
  <si>
    <t>:00</t>
  </si>
  <si>
    <t>:14</t>
  </si>
  <si>
    <t>:39</t>
  </si>
  <si>
    <t>:50</t>
  </si>
  <si>
    <t>:17</t>
  </si>
  <si>
    <t>:24</t>
  </si>
  <si>
    <t>Exceptional endurance athlete</t>
  </si>
  <si>
    <t>Male Standard</t>
  </si>
  <si>
    <t>Female Standard</t>
  </si>
  <si>
    <t>Base standard (athletes aspiring to be on AGNT must at least be in this minimum range)</t>
  </si>
  <si>
    <t>Strong Senior National Team Standard</t>
  </si>
  <si>
    <t>Strong AGNT Standard</t>
  </si>
  <si>
    <t>Please measure all height and wingspan details with metric units (no shoes)</t>
  </si>
  <si>
    <t>Overall Ranking</t>
  </si>
  <si>
    <t>Ranking</t>
  </si>
  <si>
    <t>COMMENTS</t>
  </si>
  <si>
    <t>Able to play 16 to 28 minutes per game at the Senior International Level, for up to six consecutive days while remaining consistent.</t>
  </si>
  <si>
    <t>Descent 100m's Test Score</t>
  </si>
  <si>
    <t>100m Sprint Test</t>
  </si>
  <si>
    <t>Able to use strength during game play to control opponent, create advantages or to finish play.</t>
  </si>
  <si>
    <t>Ability to make explosive movements from any body position.</t>
  </si>
  <si>
    <t>Ability to quickly change direction during swimming</t>
  </si>
  <si>
    <t>Physiological Testing</t>
  </si>
  <si>
    <t>Able to connect proper training habits with appropriate rest, recovery, regeneration and nutritional strategies to optimize physiological performance.</t>
  </si>
  <si>
    <t>Musculo-skeletal health</t>
  </si>
  <si>
    <t>Shoulder mobility</t>
  </si>
  <si>
    <t>Hip mobility</t>
  </si>
  <si>
    <t>Functional mobility</t>
  </si>
  <si>
    <t>Functional stability</t>
  </si>
  <si>
    <t>Aquatic Functional Testing</t>
  </si>
  <si>
    <t>1- Acquiring, 2- Developing, 3- Refining, 4- Perfecting/Physical &amp; Statistics 1-4 Scale</t>
  </si>
  <si>
    <t>Name of athlete (Doe, J.)</t>
  </si>
  <si>
    <t>TOTAL (92 points)</t>
  </si>
  <si>
    <t>Able to shoot the ball from a negative slide and a positive slide with accuracy and power.</t>
  </si>
  <si>
    <t>Able to shoot the ball from multiple release points with accuracy and power.</t>
  </si>
  <si>
    <t>Able to fake and change shot type based on differing situations.</t>
  </si>
  <si>
    <t>Able to survey the field to effectively place the ball in a area that allows the offense to capitalize on a position of advantage</t>
  </si>
  <si>
    <t>Able to complete accurate passes during game play to exploit an opponent’s weakness.</t>
  </si>
  <si>
    <t xml:space="preserve">Able to pass &amp; catch the ball from multiple release points and lateral movements with accuracy &amp; efficiency. </t>
  </si>
  <si>
    <t>Able to swim head up with the ball pick up and quickly pass and shoot the ball on transition with a high rate of efficacy under pressure.</t>
  </si>
  <si>
    <t>Able protect and control the ball using layout, long and short slides to draw a foul or make  a successful pass.</t>
  </si>
  <si>
    <t>Able to hard fake, to fake without re-loading in static or lateral movement causing and opponent to move.</t>
  </si>
  <si>
    <t>Understands and successfully excecutes their shot blocking responsibilities.</t>
  </si>
  <si>
    <t>Able to quickly go from a horizontal defensive position to a proper vertical blocking position.</t>
  </si>
  <si>
    <t>Limits the effectiveness of the ball carrier to shoot, or to make  a successful center entry pass.</t>
  </si>
  <si>
    <t>Maintains a proper horizonal body position to facilitate mobility and quickly execute actions.</t>
  </si>
  <si>
    <t>Able to change body position from horizontal to vertical, or to change direction.</t>
  </si>
  <si>
    <t>Balanced and coordinated body position to quickly react and destabilize an opponent.</t>
  </si>
  <si>
    <t>Skill Acquisition</t>
  </si>
  <si>
    <t>Able to learn and integrate new technical skills into training</t>
  </si>
  <si>
    <t xml:space="preserve">Demonstrates high technical skills, and evolution in training. </t>
  </si>
  <si>
    <t>Able to translate technical skills into competition</t>
  </si>
  <si>
    <t>Able to gain &amp; maintain a position of advantage at the center.</t>
  </si>
  <si>
    <t>Able to move to receive a ball when an opposing team is in a non-press defense.</t>
  </si>
  <si>
    <t>Possesses &amp; utilizes multiple shot-types from the center position.</t>
  </si>
  <si>
    <t>Able to draw an ejection or penalty foul.</t>
  </si>
  <si>
    <t>Center</t>
  </si>
  <si>
    <t>Able to push a defender out from the 2m line.</t>
  </si>
  <si>
    <t>Able to gain &amp; maintain a front position.</t>
  </si>
  <si>
    <t>Prevents the opposing teams center to score or to obtain a penalty.</t>
  </si>
  <si>
    <t>Able to shot-block during defensive zone situations.</t>
  </si>
  <si>
    <t>Defender</t>
  </si>
  <si>
    <t>Driver/Attacker</t>
  </si>
  <si>
    <t>Able to create space for the attack or to create opportunities while driving.</t>
  </si>
  <si>
    <t>Ability to drive and gain and maintain position as post-up or 2nd center.</t>
  </si>
  <si>
    <t xml:space="preserve">Able to finish drive from receiving the ball in the water &amp; receiving the ball in the air </t>
  </si>
  <si>
    <t>Able to utilise time and space to set up for a high percentage direct shot.</t>
  </si>
  <si>
    <t>Utility</t>
  </si>
  <si>
    <t>Ability to exeucute all center position technical requirements</t>
  </si>
  <si>
    <t>Ability to exeucute all defender position technical requirements</t>
  </si>
  <si>
    <t>Ability to execute all driver/attacked technical requirements.</t>
  </si>
  <si>
    <t>Executives at both ends of the pool with high efficiency.</t>
  </si>
  <si>
    <t>TOTAL (112 points)</t>
  </si>
  <si>
    <t>Average (4 point max)</t>
  </si>
  <si>
    <t>AVERAGE (4 point max)</t>
  </si>
  <si>
    <t>Recognizes quickly where there is position of advantage and automatically works &amp; communicates to distribute the ball to the correct side.</t>
  </si>
  <si>
    <t>Recognizes and quickly adapts to differing defenses with the ability to create opportunities with or without the ball.</t>
  </si>
  <si>
    <t>Knowledge of team tactical approaches, and is very adaptable to situational changes.</t>
  </si>
  <si>
    <t>Recognizes quickly where there is position of disadvantage and automatically works to eliminate any opportunity for the opponent.</t>
  </si>
  <si>
    <t>Recognizes and quickly adapts to opposing tactics and ensures to force the shot from the desired position.</t>
  </si>
  <si>
    <t>Quickly anticipates the transition offense and works to gain a position of advantage.</t>
  </si>
  <si>
    <t xml:space="preserve">Excellent knowledge and communication BPAC (ball-player-area-center) awareness to create and exploit situations of advantage. </t>
  </si>
  <si>
    <t>Ability to maintain a position of advantage throughout the offensive transition, and is prepared to quickly attack in the set offense.</t>
  </si>
  <si>
    <t>Quickly anticipates transition from offence to defense, eliminating the threat of a disadvantaged transition defense.</t>
  </si>
  <si>
    <t xml:space="preserve">Excellent knowledge and communication of BPAC (ball-player-area-center) awareness to reduce or eliminate disadvantaged situations. </t>
  </si>
  <si>
    <t xml:space="preserve">Forces the opposing team into making errors, to delay the shot clock or to slow down the advantage throughout the transition. </t>
  </si>
  <si>
    <t>Excellent understanding &amp; communication of team tactics, within all tactical areas.</t>
  </si>
  <si>
    <t xml:space="preserve">Recognizes, understands &amp; communicates of shot clock and end of game strategy. </t>
  </si>
  <si>
    <t>Ability to play multiple positions.</t>
  </si>
  <si>
    <t>Able to recognize &amp; maximize the offense triangular space.</t>
  </si>
  <si>
    <t>High offensive tactical awareness.</t>
  </si>
  <si>
    <t xml:space="preserve">Able to communicate the zone, appropriate drive within the offensive attack, and which side of the pool to distribute the ball. </t>
  </si>
  <si>
    <t>Able to quickly recognize when &amp; where they lose position, and calls the appropriate zone.</t>
  </si>
  <si>
    <t>Great spatial awareness; able to push the center towards the zone with the ability to block.</t>
  </si>
  <si>
    <t>Able to use defensive errors to regain a press position, and communicates the play to teammates.</t>
  </si>
  <si>
    <t>Able to recognize &amp; attack with or without the ball for any defensive tactical scheme.</t>
  </si>
  <si>
    <t xml:space="preserve">Excellent understanding of center/drive/post up advantages, works to utilize advantage. </t>
  </si>
  <si>
    <t>Able to use team tactics to create or use open shooting lanes, and communicates the appropriate movement.</t>
  </si>
  <si>
    <t>Ability to understand &amp; exeucute all center position tactical requirements</t>
  </si>
  <si>
    <t>Ability to understand &amp; exeucute all defender position tactical requirements</t>
  </si>
  <si>
    <t>Maintains proudctivity at both ends of the pool with the ability to go 2m to 2m.</t>
  </si>
  <si>
    <t>AVERAGE (4 points)</t>
  </si>
  <si>
    <t>Leadership</t>
  </si>
  <si>
    <t xml:space="preserve">Leads by example in good/bad situations. </t>
  </si>
  <si>
    <t>Coachability</t>
  </si>
  <si>
    <t>Follows the instructions given by the coach and the coaching staff.</t>
  </si>
  <si>
    <t>Gives and receives feedback to enhance the betterment of the team.</t>
  </si>
  <si>
    <t>Executes and understands the system of play and game plans while limiting errors.</t>
  </si>
  <si>
    <t>Work Ethic</t>
  </si>
  <si>
    <t>Motivated to improve, and sets a high standard of training.</t>
  </si>
  <si>
    <t>Trains consistently at a high level every day during easy or hard training phases.</t>
  </si>
  <si>
    <t>By example pushes teammates to reach a higher level of training.</t>
  </si>
  <si>
    <t>Team First Menatility</t>
  </si>
  <si>
    <t>Ability to respect norms, rules, and charter established by the team.</t>
  </si>
  <si>
    <t xml:space="preserve">Able to demonstrate an understanding of team first mentality through actions and interactions. </t>
  </si>
  <si>
    <t>Raises level in any competitive environment, trains and competes with heart and determination.</t>
  </si>
  <si>
    <t xml:space="preserve">Ability to handle pressure situations with it affecting performance </t>
  </si>
  <si>
    <t>Able to respond and cope with criticism in training and competiton.</t>
  </si>
  <si>
    <t>Mental Toughness</t>
  </si>
  <si>
    <t>Performance Under Pressure</t>
  </si>
  <si>
    <t>Ability to be focused in the closing minutes of the game.</t>
  </si>
  <si>
    <t>Ability to create plays in the closing minutes of game.</t>
  </si>
  <si>
    <t>Ability to execute strategies in the closing minutes of game.</t>
  </si>
  <si>
    <t>Instinctively reacts to multiple situations and is able to refocus after errors or poor calls.</t>
  </si>
  <si>
    <t xml:space="preserve">Ability to handle overly physical &amp; aggressive from opponents </t>
  </si>
  <si>
    <t xml:space="preserve">Searches for solutions in difficult situations, always with the willingness to improve or succeed. </t>
  </si>
  <si>
    <t>Composure</t>
  </si>
  <si>
    <t>Athlete Life Skills</t>
  </si>
  <si>
    <t>Is on time for all team activities and meetings</t>
  </si>
  <si>
    <t>Professionalism</t>
  </si>
  <si>
    <t>Starts warm up routine on their own</t>
  </si>
  <si>
    <t>Is a student of the game; asks questions, takes notes, reviews video and watches games.</t>
  </si>
  <si>
    <t>Possess excellent time management skills.</t>
  </si>
  <si>
    <t>Actively seeks ways to nurture a holistic approach by engaging in activities outside of water polo.</t>
  </si>
  <si>
    <t>Balances academics, volunteering, work, or other extra-curricular activity.</t>
  </si>
  <si>
    <t>Life Choice &amp; Balance</t>
  </si>
  <si>
    <t>Injury &amp; Health Management</t>
  </si>
  <si>
    <t>Completes daily warm up routine with discipline and care.</t>
  </si>
  <si>
    <t>Is proactive in recovery and prehabilitation strategies.</t>
  </si>
  <si>
    <t>The ability to travel for extended period of times, and maintains a positive attitude.</t>
  </si>
  <si>
    <t>Is able to cope with travel delays, cancelations or any other uncontrollable event.</t>
  </si>
  <si>
    <t>Is a proud delegate of the team throughout the activity.</t>
  </si>
  <si>
    <t>Travel Menality &amp; Management</t>
  </si>
  <si>
    <t>OVERALL AVERAGE</t>
  </si>
  <si>
    <t>Score per Parameter</t>
  </si>
  <si>
    <t>Physiological</t>
  </si>
  <si>
    <t>Technical</t>
  </si>
  <si>
    <t>Tactical</t>
  </si>
  <si>
    <t>Psychological</t>
  </si>
  <si>
    <t>Gold Medal Profile - Living to Win</t>
  </si>
  <si>
    <t>Performance Outcomes</t>
  </si>
  <si>
    <t xml:space="preserve">Technical </t>
  </si>
  <si>
    <t>AVERAGES</t>
  </si>
  <si>
    <t>Demonstrates power and explosiveness in lunging and jumping ability.</t>
  </si>
  <si>
    <t>Able to make quickly react to deflected shots or rebound shots.</t>
  </si>
  <si>
    <t>Tactical Knowledge</t>
  </si>
  <si>
    <t>Clear communication when defensive schemes change.</t>
  </si>
  <si>
    <t>Excellent comprehension of defensive blocking schemes and communicates adjustments to teammates.</t>
  </si>
  <si>
    <t>Able to retain &amp; use scouting information of teams and individual players.</t>
  </si>
  <si>
    <t xml:space="preserve">Excellent anticipation for predictable shots &amp; maintains proper positioning during non-predictive shots. </t>
  </si>
  <si>
    <t>Able to block direct shots</t>
  </si>
  <si>
    <t>Consistently saves lob shots.</t>
  </si>
  <si>
    <t>Able to block skip shots</t>
  </si>
  <si>
    <t>Attacks towards the ball to make saves.</t>
  </si>
  <si>
    <t>Ball Handling &amp; Passing</t>
  </si>
  <si>
    <t>Able to protect the ball from opponents after rebounds, and quickly make a play.</t>
  </si>
  <si>
    <t>Able to pass the full length of the pool with accuracy.</t>
  </si>
  <si>
    <t>Understands tactical approach to proper passing on transitions offense.</t>
  </si>
  <si>
    <t>Maintains proper body positioning throughout game play.</t>
  </si>
  <si>
    <t>Able to return to proper body position after the opposing shooter fakes.</t>
  </si>
  <si>
    <t>Maintains proper positioning in the net to cover angles effectively.</t>
  </si>
  <si>
    <t>Able to move out of the net to prevent a pass or to a make steal</t>
  </si>
  <si>
    <t>Able to slide &amp; recover quickly to be able to save a shot.</t>
  </si>
  <si>
    <t>Able to block close range shots.</t>
  </si>
  <si>
    <t>TOTAL (88 points)</t>
  </si>
  <si>
    <t>Technical &amp; Tactical</t>
  </si>
  <si>
    <t>Physiological Health</t>
  </si>
  <si>
    <t>TOTAL (52 points)</t>
  </si>
  <si>
    <t>TOTAL (72 points)</t>
  </si>
  <si>
    <t>TOTAL (44 points)</t>
  </si>
  <si>
    <t>Name</t>
  </si>
  <si>
    <t>GMP Score</t>
  </si>
  <si>
    <t>Physiological Average</t>
  </si>
  <si>
    <t>Technical Average</t>
  </si>
  <si>
    <t>Tactical Average</t>
  </si>
  <si>
    <t>Psychological Average</t>
  </si>
  <si>
    <t>Athlete Life Skill Average</t>
  </si>
  <si>
    <t>Technical &amp; Tactical Average</t>
  </si>
  <si>
    <t>Positional Rank</t>
  </si>
  <si>
    <t>Use this sheet for all field players fill in scores using the scale below. All scores will calculate automatically on the 'Master Sheet'. Please fill in remaining required info on the Master Sheet prior to submitting.  If there are items that you can not evaluate simply leave the column blank.</t>
  </si>
  <si>
    <t>Gold Medal Profile - Club &amp; PSO Charts</t>
  </si>
  <si>
    <t>Base or Lower</t>
  </si>
  <si>
    <t>Strong AGNT</t>
  </si>
  <si>
    <t>Strong SRNT</t>
  </si>
  <si>
    <t>Exceptional</t>
  </si>
  <si>
    <t>100m Sprint</t>
  </si>
  <si>
    <t>0:55-1:00</t>
  </si>
  <si>
    <t>Under 0:55</t>
  </si>
  <si>
    <t>Descent 100m Scale</t>
  </si>
  <si>
    <t>Descent 100m Scale (see tab)</t>
  </si>
  <si>
    <t>Men</t>
  </si>
  <si>
    <t>Women</t>
  </si>
  <si>
    <t>Under 1:00</t>
  </si>
  <si>
    <t>1:00-1:05</t>
  </si>
  <si>
    <t>1:05-1:07</t>
  </si>
  <si>
    <t>Over 1:07</t>
  </si>
  <si>
    <t>Over 1:05</t>
  </si>
  <si>
    <t>Field Player Tests</t>
  </si>
  <si>
    <t>Goalie Tests</t>
  </si>
  <si>
    <t>25m Eggbeater Sprint Test</t>
  </si>
  <si>
    <t>25m Eggbeater Test</t>
  </si>
  <si>
    <t>Under :20</t>
  </si>
  <si>
    <t>Under :25</t>
  </si>
  <si>
    <t>:22.5-:25</t>
  </si>
  <si>
    <t>:25-:27.5</t>
  </si>
  <si>
    <t>:27.5-:30</t>
  </si>
  <si>
    <t>Over :30</t>
  </si>
  <si>
    <t>:20-:22.5</t>
  </si>
  <si>
    <t>Over :25</t>
  </si>
  <si>
    <t>John Doe</t>
  </si>
  <si>
    <t>Year Of Birth (YYYY)</t>
  </si>
  <si>
    <t>Height (metres) (x.xx)</t>
  </si>
  <si>
    <t>Wing Span (metres) (x.xx)</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</si>
</sst>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2"/>
      <color theme="1"/>
      <name val="Calibri"/>
      <family val="2"/>
      <scheme val="minor"/>
    </font>
    <font>
      <b/>
      <sz val="16"/>
      <color theme="1"/>
      <name val="Calibri"/>
      <family val="2"/>
      <scheme val="minor"/>
    </font>
    <font>
      <b/>
      <sz val="10"/>
      <color rgb="FFC00000"/>
      <name val="Arial"/>
    </font>
    <font>
      <sz val="10"/>
      <color rgb="FF000000"/>
      <name val="Arial"/>
    </font>
    <font>
      <b/>
      <sz val="12"/>
      <color rgb="FFC00000"/>
      <name val="Arial"/>
    </font>
    <font>
      <sz val="11"/>
      <color theme="1"/>
      <name val="Calibri"/>
      <family val="2"/>
      <scheme val="minor"/>
    </font>
    <font>
      <sz val="20"/>
      <color theme="1"/>
      <name val="Calibri"/>
      <family val="2"/>
      <scheme val="minor"/>
    </font>
    <font>
      <sz val="10"/>
      <color theme="1"/>
      <name val="Calibri"/>
      <family val="2"/>
      <scheme val="minor"/>
    </font>
    <font>
      <sz val="12"/>
      <color rgb="FFC00000"/>
      <name val="Calibri"/>
      <family val="2"/>
      <scheme val="minor"/>
    </font>
    <font>
      <b/>
      <sz val="14"/>
      <color theme="1"/>
      <name val="Calibri"/>
      <family val="2"/>
      <scheme val="minor"/>
    </font>
    <font>
      <sz val="10"/>
      <color rgb="FF000000"/>
      <name val="Calibri"/>
      <scheme val="minor"/>
    </font>
    <font>
      <sz val="10"/>
      <color rgb="FFC00000"/>
      <name val="Calibri"/>
      <scheme val="minor"/>
    </font>
    <font>
      <u/>
      <sz val="12"/>
      <color theme="10"/>
      <name val="Calibri"/>
      <family val="2"/>
      <scheme val="minor"/>
    </font>
    <font>
      <sz val="16"/>
      <color rgb="FFC00000"/>
      <name val="Calibri"/>
      <family val="2"/>
      <scheme val="minor"/>
    </font>
    <font>
      <u/>
      <sz val="12"/>
      <color theme="11"/>
      <name val="Calibri"/>
      <family val="2"/>
      <scheme val="minor"/>
    </font>
    <font>
      <b/>
      <sz val="12"/>
      <color theme="1"/>
      <name val="Calibri"/>
      <family val="2"/>
      <scheme val="minor"/>
    </font>
    <font>
      <sz val="10"/>
      <color rgb="FF000000"/>
      <name val="Helvetica"/>
    </font>
    <font>
      <b/>
      <sz val="10"/>
      <color rgb="FF000000"/>
      <name val="Helvetica"/>
    </font>
    <font>
      <sz val="12"/>
      <color rgb="FF000000"/>
      <name val="Calibri"/>
      <family val="2"/>
      <scheme val="minor"/>
    </font>
    <font>
      <sz val="10"/>
      <color theme="1"/>
      <name val="Arial"/>
    </font>
    <font>
      <sz val="10"/>
      <color indexed="8"/>
      <name val="Arial"/>
    </font>
    <font>
      <sz val="10"/>
      <name val="Arial"/>
    </font>
    <font>
      <sz val="10"/>
      <name val="Calibri"/>
      <scheme val="minor"/>
    </font>
    <font>
      <sz val="12"/>
      <name val="Calibri"/>
      <family val="2"/>
      <scheme val="minor"/>
    </font>
    <font>
      <b/>
      <sz val="12"/>
      <color theme="1"/>
      <name val="Arial"/>
    </font>
    <font>
      <sz val="12"/>
      <color indexed="8"/>
      <name val="Calibri"/>
    </font>
    <font>
      <sz val="12"/>
      <color rgb="FFFF0000"/>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DEBF7"/>
        <bgColor rgb="FF000000"/>
      </patternFill>
    </fill>
    <fill>
      <patternFill patternType="solid">
        <fgColor rgb="FF008000"/>
        <bgColor indexed="64"/>
      </patternFill>
    </fill>
    <fill>
      <patternFill patternType="solid">
        <fgColor theme="9"/>
        <bgColor indexed="64"/>
      </patternFill>
    </fill>
    <fill>
      <patternFill patternType="solid">
        <fgColor rgb="FFFF0000"/>
        <bgColor indexed="64"/>
      </patternFill>
    </fill>
    <fill>
      <patternFill patternType="solid">
        <fgColor theme="9" tint="0.399975585192419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s>
  <cellStyleXfs count="63">
    <xf numFmtId="0" fontId="0" fillId="0" borderId="0"/>
    <xf numFmtId="0" fontId="1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12">
    <xf numFmtId="0" fontId="0" fillId="0" borderId="0" xfId="0"/>
    <xf numFmtId="0" fontId="1" fillId="0" borderId="0" xfId="0" applyFont="1"/>
    <xf numFmtId="0" fontId="0" fillId="0" borderId="1" xfId="0" applyBorder="1"/>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left"/>
    </xf>
    <xf numFmtId="0" fontId="0" fillId="0" borderId="1" xfId="0" applyBorder="1" applyAlignment="1">
      <alignment horizontal="left"/>
    </xf>
    <xf numFmtId="0" fontId="0" fillId="0" borderId="0" xfId="0" applyAlignment="1">
      <alignment horizontal="left"/>
    </xf>
    <xf numFmtId="0" fontId="0" fillId="0" borderId="0" xfId="0" applyFont="1"/>
    <xf numFmtId="0" fontId="0" fillId="0" borderId="0" xfId="0" applyAlignment="1">
      <alignment horizontal="center"/>
    </xf>
    <xf numFmtId="0" fontId="0"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Alignment="1">
      <alignment horizontal="center" vertical="center"/>
    </xf>
    <xf numFmtId="0" fontId="8" fillId="0" borderId="0" xfId="0" applyFont="1"/>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0" xfId="0" applyFont="1" applyAlignment="1">
      <alignment horizontal="center"/>
    </xf>
    <xf numFmtId="0" fontId="0" fillId="0" borderId="1" xfId="0" applyFont="1" applyBorder="1" applyAlignment="1">
      <alignment horizontal="center" vertical="center" wrapText="1"/>
    </xf>
    <xf numFmtId="20" fontId="17" fillId="5" borderId="1" xfId="0" applyNumberFormat="1" applyFont="1" applyFill="1" applyBorder="1" applyAlignment="1">
      <alignment horizontal="left"/>
    </xf>
    <xf numFmtId="0" fontId="16" fillId="5" borderId="1" xfId="0" applyFont="1" applyFill="1" applyBorder="1" applyAlignment="1">
      <alignment horizontal="left"/>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17"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0" fillId="0" borderId="1" xfId="0" applyBorder="1" applyAlignment="1">
      <alignment horizontal="left"/>
    </xf>
    <xf numFmtId="49" fontId="0" fillId="0" borderId="1" xfId="0" applyNumberFormat="1" applyFont="1" applyFill="1" applyBorder="1" applyAlignment="1">
      <alignment vertical="center" wrapText="1"/>
    </xf>
    <xf numFmtId="0" fontId="18" fillId="0" borderId="1" xfId="0" applyFont="1" applyFill="1" applyBorder="1" applyAlignment="1">
      <alignment vertical="center" wrapText="1"/>
    </xf>
    <xf numFmtId="49" fontId="19" fillId="0" borderId="1" xfId="0" applyNumberFormat="1" applyFont="1" applyFill="1" applyBorder="1" applyAlignment="1">
      <alignment vertical="center" wrapText="1"/>
    </xf>
    <xf numFmtId="49" fontId="19" fillId="0" borderId="1" xfId="0" applyNumberFormat="1" applyFont="1" applyFill="1" applyBorder="1" applyAlignment="1">
      <alignment vertical="top" wrapText="1"/>
    </xf>
    <xf numFmtId="49" fontId="19" fillId="6" borderId="1" xfId="0" applyNumberFormat="1" applyFont="1" applyFill="1" applyBorder="1" applyAlignment="1">
      <alignment vertical="center" wrapText="1"/>
    </xf>
    <xf numFmtId="49" fontId="20" fillId="6" borderId="1" xfId="0" applyNumberFormat="1" applyFont="1" applyFill="1" applyBorder="1" applyAlignment="1">
      <alignment vertical="center" wrapText="1"/>
    </xf>
    <xf numFmtId="49" fontId="19" fillId="5" borderId="1" xfId="0" applyNumberFormat="1" applyFont="1" applyFill="1" applyBorder="1" applyAlignment="1">
      <alignment vertical="center" wrapText="1"/>
    </xf>
    <xf numFmtId="49" fontId="19" fillId="4" borderId="1" xfId="0" applyNumberFormat="1" applyFont="1" applyFill="1" applyBorder="1" applyAlignment="1">
      <alignment vertical="center" wrapText="1"/>
    </xf>
    <xf numFmtId="0" fontId="3" fillId="4" borderId="1" xfId="0" applyFont="1" applyFill="1" applyBorder="1" applyAlignment="1">
      <alignment vertical="center" wrapText="1"/>
    </xf>
    <xf numFmtId="49" fontId="19" fillId="7" borderId="1" xfId="0" applyNumberFormat="1" applyFont="1" applyFill="1" applyBorder="1" applyAlignment="1">
      <alignment vertical="center" wrapText="1"/>
    </xf>
    <xf numFmtId="0" fontId="0" fillId="0" borderId="0" xfId="0" applyFill="1"/>
    <xf numFmtId="49" fontId="3" fillId="0" borderId="1" xfId="0" applyNumberFormat="1" applyFont="1" applyFill="1" applyBorder="1" applyAlignment="1">
      <alignment vertical="center" wrapText="1"/>
    </xf>
    <xf numFmtId="0" fontId="19" fillId="0" borderId="1" xfId="0" applyFont="1" applyFill="1" applyBorder="1" applyAlignment="1">
      <alignment vertical="center" wrapText="1"/>
    </xf>
    <xf numFmtId="0" fontId="9" fillId="0" borderId="1" xfId="0" applyFont="1" applyBorder="1" applyAlignment="1"/>
    <xf numFmtId="0" fontId="9" fillId="0" borderId="1" xfId="0" applyFont="1" applyBorder="1" applyAlignment="1">
      <alignment horizontal="center"/>
    </xf>
    <xf numFmtId="0" fontId="4" fillId="0" borderId="1" xfId="0" applyFont="1" applyBorder="1" applyAlignment="1">
      <alignment horizontal="right"/>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11" fillId="3" borderId="3" xfId="0" applyFont="1" applyFill="1" applyBorder="1" applyAlignment="1">
      <alignment horizontal="center" vertical="center" wrapText="1"/>
    </xf>
    <xf numFmtId="0" fontId="3" fillId="2" borderId="17" xfId="0" applyFont="1" applyFill="1" applyBorder="1" applyAlignment="1">
      <alignment vertical="center" wrapText="1"/>
    </xf>
    <xf numFmtId="0" fontId="11" fillId="2" borderId="3" xfId="0" applyFont="1" applyFill="1" applyBorder="1" applyAlignment="1">
      <alignment horizontal="center" vertical="center" wrapText="1"/>
    </xf>
    <xf numFmtId="49" fontId="3" fillId="0" borderId="17" xfId="0" applyNumberFormat="1" applyFont="1" applyBorder="1" applyAlignment="1">
      <alignment vertical="center" wrapText="1"/>
    </xf>
    <xf numFmtId="0" fontId="0" fillId="0" borderId="17" xfId="0" applyNumberFormat="1" applyFont="1" applyFill="1" applyBorder="1" applyAlignment="1">
      <alignment wrapText="1"/>
    </xf>
    <xf numFmtId="0" fontId="2" fillId="2" borderId="9" xfId="0" applyFont="1" applyFill="1" applyBorder="1" applyAlignment="1">
      <alignment vertical="center" wrapText="1"/>
    </xf>
    <xf numFmtId="0" fontId="2" fillId="2" borderId="15" xfId="0" applyFont="1" applyFill="1" applyBorder="1" applyAlignment="1">
      <alignment vertical="center" wrapText="1"/>
    </xf>
    <xf numFmtId="49" fontId="3" fillId="0" borderId="1" xfId="0" applyNumberFormat="1" applyFont="1" applyFill="1" applyBorder="1" applyAlignment="1">
      <alignment vertical="top" wrapText="1"/>
    </xf>
    <xf numFmtId="0" fontId="11" fillId="0" borderId="0" xfId="0" applyFont="1" applyFill="1" applyBorder="1" applyAlignment="1">
      <alignment horizontal="center" vertical="center" wrapText="1"/>
    </xf>
    <xf numFmtId="0" fontId="8" fillId="0" borderId="0" xfId="0" applyFont="1" applyFill="1"/>
    <xf numFmtId="0" fontId="4" fillId="0" borderId="17" xfId="0" applyFont="1" applyBorder="1" applyAlignment="1">
      <alignment horizontal="right"/>
    </xf>
    <xf numFmtId="0" fontId="18" fillId="9" borderId="1"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xf numFmtId="0" fontId="0" fillId="0" borderId="1" xfId="0" applyBorder="1" applyAlignment="1">
      <alignment horizontal="center"/>
    </xf>
    <xf numFmtId="0" fontId="6" fillId="0" borderId="0" xfId="0" applyFont="1" applyBorder="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Alignment="1">
      <alignment horizontal="center"/>
    </xf>
    <xf numFmtId="0" fontId="3" fillId="4" borderId="1" xfId="0" applyFont="1" applyFill="1" applyBorder="1" applyAlignment="1">
      <alignment vertical="center"/>
    </xf>
    <xf numFmtId="0" fontId="3" fillId="2"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49" fontId="21" fillId="4" borderId="1" xfId="0" applyNumberFormat="1" applyFont="1" applyFill="1" applyBorder="1" applyAlignment="1">
      <alignment horizontal="left" vertical="center" wrapText="1"/>
    </xf>
    <xf numFmtId="49" fontId="19" fillId="5"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0" fillId="10" borderId="0" xfId="0" applyFill="1"/>
    <xf numFmtId="20" fontId="17" fillId="11" borderId="1" xfId="0" applyNumberFormat="1" applyFont="1" applyFill="1" applyBorder="1" applyAlignment="1">
      <alignment horizontal="left"/>
    </xf>
    <xf numFmtId="0" fontId="16" fillId="11" borderId="1" xfId="0" applyFont="1" applyFill="1" applyBorder="1" applyAlignment="1">
      <alignment horizontal="left"/>
    </xf>
    <xf numFmtId="20" fontId="17" fillId="8" borderId="1" xfId="0" applyNumberFormat="1" applyFont="1" applyFill="1" applyBorder="1" applyAlignment="1">
      <alignment horizontal="left"/>
    </xf>
    <xf numFmtId="0" fontId="16" fillId="8" borderId="1" xfId="0" applyFont="1" applyFill="1" applyBorder="1" applyAlignment="1">
      <alignment horizontal="left"/>
    </xf>
    <xf numFmtId="20" fontId="17" fillId="12" borderId="1" xfId="0" applyNumberFormat="1" applyFont="1" applyFill="1" applyBorder="1" applyAlignment="1">
      <alignment horizontal="left"/>
    </xf>
    <xf numFmtId="0" fontId="16" fillId="12" borderId="1" xfId="0" applyFont="1" applyFill="1" applyBorder="1" applyAlignment="1">
      <alignment horizontal="left"/>
    </xf>
    <xf numFmtId="20" fontId="17" fillId="13" borderId="1" xfId="0" applyNumberFormat="1" applyFont="1" applyFill="1" applyBorder="1" applyAlignment="1">
      <alignment horizontal="left"/>
    </xf>
    <xf numFmtId="0" fontId="16" fillId="13" borderId="1" xfId="0" applyFont="1" applyFill="1" applyBorder="1" applyAlignment="1">
      <alignment horizontal="left"/>
    </xf>
    <xf numFmtId="0" fontId="0" fillId="13" borderId="0" xfId="0" applyFill="1"/>
    <xf numFmtId="0" fontId="0" fillId="8" borderId="0" xfId="0" applyFill="1"/>
    <xf numFmtId="0" fontId="0" fillId="12" borderId="0" xfId="0" applyFill="1"/>
    <xf numFmtId="20" fontId="0" fillId="0" borderId="0" xfId="0" applyNumberFormat="1"/>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horizontal="center"/>
    </xf>
    <xf numFmtId="0" fontId="15" fillId="4" borderId="1" xfId="0" applyFont="1" applyFill="1" applyBorder="1" applyAlignment="1">
      <alignment horizontal="left" vertical="center" wrapText="1"/>
    </xf>
    <xf numFmtId="0" fontId="13" fillId="0" borderId="1" xfId="1" quotePrefix="1" applyFont="1" applyBorder="1" applyAlignment="1">
      <alignment horizontal="center" textRotation="90"/>
    </xf>
    <xf numFmtId="0" fontId="13" fillId="0" borderId="4" xfId="1" quotePrefix="1" applyFont="1" applyBorder="1" applyAlignment="1">
      <alignment horizontal="center" textRotation="90"/>
    </xf>
    <xf numFmtId="0" fontId="4" fillId="0" borderId="1" xfId="0" applyFont="1" applyBorder="1" applyAlignment="1">
      <alignment horizontal="right"/>
    </xf>
    <xf numFmtId="0" fontId="4" fillId="0" borderId="1" xfId="0" applyFont="1" applyBorder="1" applyAlignment="1">
      <alignment horizontal="center" vertical="center" wrapText="1"/>
    </xf>
    <xf numFmtId="0" fontId="24" fillId="0" borderId="3" xfId="0" applyFont="1" applyBorder="1" applyAlignment="1">
      <alignment horizontal="right"/>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2" borderId="12" xfId="0" applyFont="1" applyFill="1" applyBorder="1" applyAlignment="1">
      <alignment horizontal="right" vertical="center" wrapText="1"/>
    </xf>
    <xf numFmtId="0" fontId="21"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7" xfId="0" applyFont="1" applyBorder="1" applyAlignment="1">
      <alignment horizontal="center" vertical="center" wrapText="1"/>
    </xf>
    <xf numFmtId="0" fontId="15" fillId="0" borderId="0" xfId="0" applyFont="1" applyAlignment="1">
      <alignment horizontal="center"/>
    </xf>
    <xf numFmtId="0" fontId="0" fillId="12" borderId="0" xfId="0" applyFill="1" applyAlignment="1">
      <alignment horizontal="center"/>
    </xf>
    <xf numFmtId="0" fontId="0" fillId="8" borderId="0" xfId="0" applyFill="1" applyAlignment="1">
      <alignment horizontal="center"/>
    </xf>
    <xf numFmtId="0" fontId="0" fillId="13" borderId="0" xfId="0" applyFill="1" applyAlignment="1">
      <alignment horizontal="center"/>
    </xf>
    <xf numFmtId="0" fontId="0" fillId="10" borderId="0" xfId="0" applyFill="1" applyAlignment="1">
      <alignment horizontal="center"/>
    </xf>
    <xf numFmtId="0" fontId="0" fillId="0" borderId="0" xfId="0" applyAlignment="1">
      <alignment horizont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12" borderId="9" xfId="0" applyFill="1" applyBorder="1" applyAlignment="1">
      <alignment horizontal="center" vertical="center" wrapText="1"/>
    </xf>
    <xf numFmtId="0" fontId="0" fillId="12" borderId="15" xfId="0" applyFill="1" applyBorder="1" applyAlignment="1">
      <alignment horizontal="center" vertical="center" wrapText="1"/>
    </xf>
    <xf numFmtId="0" fontId="0" fillId="12" borderId="10"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1" xfId="0" applyFill="1" applyBorder="1" applyAlignment="1">
      <alignment horizontal="center" vertical="center" wrapText="1"/>
    </xf>
    <xf numFmtId="0" fontId="0" fillId="12" borderId="12" xfId="0" applyFill="1" applyBorder="1" applyAlignment="1">
      <alignment horizontal="center" vertical="center" wrapText="1"/>
    </xf>
    <xf numFmtId="0" fontId="0" fillId="12" borderId="14" xfId="0" applyFill="1" applyBorder="1" applyAlignment="1">
      <alignment horizontal="center" vertical="center" wrapText="1"/>
    </xf>
    <xf numFmtId="0" fontId="0" fillId="12" borderId="13" xfId="0" applyFill="1" applyBorder="1" applyAlignment="1">
      <alignment horizontal="center" vertical="center" wrapText="1"/>
    </xf>
    <xf numFmtId="0" fontId="0" fillId="5" borderId="9" xfId="0" applyFill="1" applyBorder="1" applyAlignment="1">
      <alignment horizontal="center" vertical="center"/>
    </xf>
    <xf numFmtId="0" fontId="0" fillId="5" borderId="15" xfId="0" applyFill="1" applyBorder="1" applyAlignment="1">
      <alignment horizontal="center" vertical="center"/>
    </xf>
    <xf numFmtId="0" fontId="0" fillId="5" borderId="10" xfId="0" applyFill="1" applyBorder="1" applyAlignment="1">
      <alignment horizontal="center" vertical="center"/>
    </xf>
    <xf numFmtId="0" fontId="0" fillId="5" borderId="7" xfId="0" applyFill="1" applyBorder="1" applyAlignment="1">
      <alignment horizontal="center" vertical="center"/>
    </xf>
    <xf numFmtId="0" fontId="0" fillId="5" borderId="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4" xfId="0" applyFill="1" applyBorder="1" applyAlignment="1">
      <alignment horizontal="center" vertical="center"/>
    </xf>
    <xf numFmtId="0" fontId="0" fillId="5" borderId="13" xfId="0" applyFill="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0" fillId="12" borderId="1" xfId="0" applyFill="1" applyBorder="1" applyAlignment="1">
      <alignment horizontal="center" vertical="center" wrapText="1"/>
    </xf>
    <xf numFmtId="0" fontId="0" fillId="8" borderId="9" xfId="0" applyFill="1" applyBorder="1" applyAlignment="1">
      <alignment horizontal="center" vertical="center"/>
    </xf>
    <xf numFmtId="0" fontId="0" fillId="8" borderId="15" xfId="0" applyFill="1" applyBorder="1" applyAlignment="1">
      <alignment horizontal="center" vertical="center"/>
    </xf>
    <xf numFmtId="0" fontId="0" fillId="8" borderId="10" xfId="0" applyFill="1" applyBorder="1" applyAlignment="1">
      <alignment horizontal="center" vertical="center"/>
    </xf>
    <xf numFmtId="0" fontId="0" fillId="8" borderId="7" xfId="0" applyFill="1" applyBorder="1" applyAlignment="1">
      <alignment horizontal="center" vertical="center"/>
    </xf>
    <xf numFmtId="0" fontId="0" fillId="8" borderId="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4" xfId="0" applyFill="1" applyBorder="1" applyAlignment="1">
      <alignment horizontal="center" vertical="center"/>
    </xf>
    <xf numFmtId="0" fontId="0" fillId="8" borderId="13" xfId="0" applyFill="1" applyBorder="1" applyAlignment="1">
      <alignment horizontal="center" vertical="center"/>
    </xf>
    <xf numFmtId="0" fontId="0" fillId="11" borderId="1" xfId="0" applyFill="1" applyBorder="1" applyAlignment="1">
      <alignment horizontal="center" vertical="center"/>
    </xf>
    <xf numFmtId="0" fontId="0" fillId="13" borderId="9" xfId="0" applyFill="1" applyBorder="1" applyAlignment="1">
      <alignment horizontal="center" vertical="center"/>
    </xf>
    <xf numFmtId="0" fontId="0" fillId="13" borderId="15" xfId="0" applyFill="1" applyBorder="1" applyAlignment="1">
      <alignment horizontal="center" vertical="center"/>
    </xf>
    <xf numFmtId="0" fontId="0" fillId="13" borderId="10" xfId="0" applyFill="1" applyBorder="1" applyAlignment="1">
      <alignment horizontal="center" vertical="center"/>
    </xf>
    <xf numFmtId="0" fontId="0" fillId="13" borderId="7" xfId="0" applyFill="1" applyBorder="1" applyAlignment="1">
      <alignment horizontal="center" vertical="center"/>
    </xf>
    <xf numFmtId="0" fontId="0" fillId="13" borderId="0" xfId="0" applyFill="1" applyBorder="1" applyAlignment="1">
      <alignment horizontal="center" vertical="center"/>
    </xf>
    <xf numFmtId="0" fontId="0" fillId="13" borderId="11" xfId="0" applyFill="1" applyBorder="1" applyAlignment="1">
      <alignment horizontal="center" vertical="center"/>
    </xf>
    <xf numFmtId="0" fontId="0" fillId="13" borderId="12" xfId="0" applyFill="1" applyBorder="1" applyAlignment="1">
      <alignment horizontal="center" vertical="center"/>
    </xf>
    <xf numFmtId="0" fontId="0" fillId="13" borderId="14" xfId="0" applyFill="1" applyBorder="1" applyAlignment="1">
      <alignment horizontal="center" vertical="center"/>
    </xf>
    <xf numFmtId="0" fontId="0" fillId="13" borderId="13" xfId="0" applyFill="1" applyBorder="1" applyAlignment="1">
      <alignment horizontal="center" vertical="center"/>
    </xf>
    <xf numFmtId="0" fontId="0" fillId="11" borderId="9" xfId="0" applyFill="1" applyBorder="1" applyAlignment="1">
      <alignment horizontal="center" vertical="center"/>
    </xf>
    <xf numFmtId="0" fontId="0" fillId="11" borderId="15" xfId="0" applyFill="1" applyBorder="1" applyAlignment="1">
      <alignment horizontal="center" vertical="center"/>
    </xf>
    <xf numFmtId="0" fontId="0" fillId="11" borderId="10" xfId="0" applyFill="1" applyBorder="1" applyAlignment="1">
      <alignment horizontal="center" vertical="center"/>
    </xf>
    <xf numFmtId="0" fontId="0" fillId="11" borderId="7" xfId="0" applyFill="1" applyBorder="1" applyAlignment="1">
      <alignment horizontal="center" vertical="center"/>
    </xf>
    <xf numFmtId="0" fontId="0" fillId="11" borderId="0" xfId="0"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4" xfId="0" applyFill="1" applyBorder="1" applyAlignment="1">
      <alignment horizontal="center" vertical="center"/>
    </xf>
    <xf numFmtId="0" fontId="0" fillId="11" borderId="13"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5"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13" fillId="0" borderId="1" xfId="1" quotePrefix="1" applyFont="1" applyBorder="1" applyAlignment="1" applyProtection="1">
      <alignment horizontal="center" textRotation="90"/>
    </xf>
    <xf numFmtId="0" fontId="13" fillId="0" borderId="4" xfId="1" quotePrefix="1" applyFont="1" applyBorder="1" applyAlignment="1" applyProtection="1">
      <alignment horizontal="center" textRotation="90"/>
    </xf>
    <xf numFmtId="0" fontId="0" fillId="0" borderId="18" xfId="0" applyBorder="1" applyAlignment="1" applyProtection="1">
      <alignment horizontal="center" vertical="center" textRotation="90"/>
    </xf>
    <xf numFmtId="0" fontId="26" fillId="0" borderId="1" xfId="0" applyFont="1" applyBorder="1" applyProtection="1"/>
    <xf numFmtId="0" fontId="26" fillId="0" borderId="4" xfId="0" applyFont="1" applyBorder="1" applyProtection="1"/>
    <xf numFmtId="0" fontId="15" fillId="0" borderId="18" xfId="0" applyFont="1" applyBorder="1" applyProtection="1"/>
    <xf numFmtId="0" fontId="26" fillId="0" borderId="17" xfId="0" applyFont="1" applyBorder="1" applyProtection="1"/>
    <xf numFmtId="0" fontId="26" fillId="0" borderId="20" xfId="0" applyFont="1" applyBorder="1" applyProtection="1"/>
    <xf numFmtId="0" fontId="15" fillId="0" borderId="16" xfId="0" applyFont="1" applyBorder="1" applyProtection="1"/>
    <xf numFmtId="0" fontId="15" fillId="0" borderId="3" xfId="0" applyFont="1" applyBorder="1" applyProtection="1"/>
    <xf numFmtId="0" fontId="15" fillId="0" borderId="12" xfId="0" applyFont="1" applyBorder="1" applyProtection="1"/>
    <xf numFmtId="0" fontId="15" fillId="0" borderId="19" xfId="0" applyFont="1" applyBorder="1" applyProtection="1"/>
    <xf numFmtId="0" fontId="10" fillId="2"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0" fillId="6"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protection locked="0"/>
    </xf>
    <xf numFmtId="0" fontId="10" fillId="7" borderId="1"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center"/>
      <protection locked="0"/>
    </xf>
    <xf numFmtId="0" fontId="10" fillId="4"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protection locked="0"/>
    </xf>
    <xf numFmtId="0" fontId="10" fillId="5"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protection locked="0"/>
    </xf>
    <xf numFmtId="0" fontId="22" fillId="4"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protection locked="0"/>
    </xf>
    <xf numFmtId="0" fontId="1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protection locked="0"/>
    </xf>
    <xf numFmtId="0" fontId="10" fillId="0" borderId="17"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protection locked="0"/>
    </xf>
    <xf numFmtId="0" fontId="10" fillId="2" borderId="17" xfId="0" applyFont="1" applyFill="1" applyBorder="1" applyAlignment="1" applyProtection="1">
      <alignment horizontal="center" vertical="center" wrapText="1"/>
      <protection locked="0"/>
    </xf>
    <xf numFmtId="0" fontId="0" fillId="0" borderId="17" xfId="0" applyFont="1" applyBorder="1" applyAlignment="1" applyProtection="1">
      <alignment horizontal="center"/>
      <protection locked="0"/>
    </xf>
    <xf numFmtId="0" fontId="1" fillId="0" borderId="0" xfId="0" applyFont="1" applyBorder="1"/>
    <xf numFmtId="0" fontId="26" fillId="0" borderId="0" xfId="0" applyFont="1" applyBorder="1" applyProtection="1"/>
    <xf numFmtId="0" fontId="15" fillId="0" borderId="0" xfId="0" applyFont="1" applyBorder="1" applyProtection="1"/>
    <xf numFmtId="0" fontId="15" fillId="0" borderId="1" xfId="0" applyFont="1" applyBorder="1" applyAlignment="1">
      <alignment horizontal="center" vertical="center" textRotation="90"/>
    </xf>
    <xf numFmtId="0" fontId="0" fillId="0" borderId="17" xfId="0" applyFont="1" applyBorder="1" applyAlignment="1" applyProtection="1">
      <alignment horizontal="center" vertical="center"/>
      <protection locked="0"/>
    </xf>
    <xf numFmtId="2" fontId="0" fillId="0" borderId="1" xfId="0" applyNumberFormat="1" applyBorder="1" applyProtection="1"/>
  </cellXfs>
  <cellStyles count="6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Hyperlink" xfId="1" builtinId="8"/>
    <cellStyle name="Normal" xfId="0" builtinId="0"/>
    <cellStyle name="Normal 19" xfId="48"/>
  </cellStyles>
  <dxfs count="70">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theme="9"/>
        </patternFill>
      </fill>
    </dxf>
    <dxf>
      <font>
        <color auto="1"/>
      </font>
      <fill>
        <patternFill patternType="solid">
          <fgColor indexed="64"/>
          <bgColor rgb="FF008000"/>
        </patternFill>
      </fill>
    </dxf>
    <dxf>
      <font>
        <color rgb="FF9C0006"/>
      </font>
      <fill>
        <patternFill patternType="solid">
          <fgColor indexed="64"/>
          <bgColor theme="5"/>
        </patternFill>
      </fill>
    </dxf>
    <dxf>
      <font>
        <color rgb="FF9C0006"/>
      </font>
      <fill>
        <patternFill patternType="solid">
          <fgColor indexed="64"/>
          <bgColor rgb="FFFFFF00"/>
        </patternFill>
      </fill>
    </dxf>
  </dxfs>
  <tableStyles count="0" defaultTableStyle="TableStyleMedium9" defaultPivotStyle="PivotStyleMedium7"/>
  <colors>
    <mruColors>
      <color rgb="FFE7AE02"/>
      <color rgb="FFFAC8BC"/>
      <color rgb="FFFF42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1</xdr:col>
      <xdr:colOff>0</xdr:colOff>
      <xdr:row>7</xdr:row>
      <xdr:rowOff>0</xdr:rowOff>
    </xdr:to>
    <xdr:pic>
      <xdr:nvPicPr>
        <xdr:cNvPr id="2" name="Picture 1" descr="Unknown2.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8900"/>
          <a:ext cx="1714500" cy="168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1</xdr:col>
      <xdr:colOff>0</xdr:colOff>
      <xdr:row>7</xdr:row>
      <xdr:rowOff>0</xdr:rowOff>
    </xdr:to>
    <xdr:pic>
      <xdr:nvPicPr>
        <xdr:cNvPr id="2" name="Picture 1" descr="Unknown2.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8900"/>
          <a:ext cx="1714500" cy="168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N19" sqref="N19"/>
    </sheetView>
  </sheetViews>
  <sheetFormatPr baseColWidth="10" defaultRowHeight="15" x14ac:dyDescent="0"/>
  <cols>
    <col min="1" max="1" width="21.6640625" style="9" customWidth="1"/>
    <col min="2" max="5" width="12.6640625" customWidth="1"/>
    <col min="6" max="7" width="12.33203125" customWidth="1"/>
    <col min="8" max="10" width="13.33203125" customWidth="1"/>
    <col min="11" max="17" width="14.5" customWidth="1"/>
    <col min="19" max="44" width="3.5" customWidth="1"/>
    <col min="45" max="45" width="3.33203125" customWidth="1"/>
  </cols>
  <sheetData>
    <row r="1" spans="1:17" ht="52" customHeight="1">
      <c r="A1" s="83" t="s">
        <v>24</v>
      </c>
      <c r="B1" s="84"/>
      <c r="C1" s="84"/>
      <c r="D1" s="84"/>
      <c r="E1" s="84"/>
      <c r="F1" s="84"/>
      <c r="G1" s="84"/>
      <c r="H1" s="84"/>
      <c r="I1" s="84"/>
      <c r="J1" s="84"/>
      <c r="K1" s="84"/>
      <c r="L1" s="84"/>
      <c r="M1" s="85"/>
      <c r="N1" s="59"/>
      <c r="O1" s="59"/>
      <c r="P1" s="59"/>
      <c r="Q1" s="59"/>
    </row>
    <row r="2" spans="1:17" s="8" customFormat="1" ht="56" customHeight="1">
      <c r="A2" s="10" t="s">
        <v>226</v>
      </c>
      <c r="B2" s="17" t="s">
        <v>266</v>
      </c>
      <c r="C2" s="11" t="s">
        <v>22</v>
      </c>
      <c r="D2" s="17" t="s">
        <v>267</v>
      </c>
      <c r="E2" s="17" t="s">
        <v>268</v>
      </c>
      <c r="F2" s="11" t="s">
        <v>59</v>
      </c>
      <c r="G2" s="11" t="s">
        <v>234</v>
      </c>
      <c r="H2" s="20" t="s">
        <v>227</v>
      </c>
      <c r="I2" s="21" t="s">
        <v>228</v>
      </c>
      <c r="J2" s="21" t="s">
        <v>229</v>
      </c>
      <c r="K2" s="21" t="s">
        <v>230</v>
      </c>
      <c r="L2" s="21" t="s">
        <v>231</v>
      </c>
      <c r="M2" s="21" t="s">
        <v>232</v>
      </c>
    </row>
    <row r="3" spans="1:17">
      <c r="A3" s="173" t="s">
        <v>265</v>
      </c>
      <c r="B3" s="174"/>
      <c r="C3" s="174"/>
      <c r="D3" s="174"/>
      <c r="E3" s="174"/>
      <c r="F3" s="174"/>
      <c r="G3" s="174"/>
      <c r="H3" s="211">
        <f t="shared" ref="H3:H28" si="0">AVERAGE(I3:M3)</f>
        <v>2.5474747474747472</v>
      </c>
      <c r="I3" s="211">
        <f>'Field Players'!C8</f>
        <v>2.8888888888888888</v>
      </c>
      <c r="J3" s="211">
        <f>'Field Players'!C9</f>
        <v>2.4545454545454546</v>
      </c>
      <c r="K3" s="211">
        <f>'Field Players'!C10</f>
        <v>2.5</v>
      </c>
      <c r="L3" s="211">
        <f>'Field Players'!C11</f>
        <v>2.1666666666666665</v>
      </c>
      <c r="M3" s="211">
        <f>'Field Players'!C12</f>
        <v>2.7272727272727271</v>
      </c>
    </row>
    <row r="4" spans="1:17">
      <c r="A4" s="173">
        <v>2</v>
      </c>
      <c r="B4" s="174"/>
      <c r="C4" s="174"/>
      <c r="D4" s="174"/>
      <c r="E4" s="174"/>
      <c r="F4" s="174"/>
      <c r="G4" s="174"/>
      <c r="H4" s="211" t="e">
        <f t="shared" si="0"/>
        <v>#DIV/0!</v>
      </c>
      <c r="I4" s="211" t="e">
        <f>'Field Players'!D8</f>
        <v>#DIV/0!</v>
      </c>
      <c r="J4" s="211" t="e">
        <f>'Field Players'!D9</f>
        <v>#DIV/0!</v>
      </c>
      <c r="K4" s="211" t="e">
        <f>'Field Players'!D10</f>
        <v>#DIV/0!</v>
      </c>
      <c r="L4" s="211" t="e">
        <f>'Field Players'!D11</f>
        <v>#DIV/0!</v>
      </c>
      <c r="M4" s="211" t="e">
        <f>'Field Players'!D12</f>
        <v>#DIV/0!</v>
      </c>
    </row>
    <row r="5" spans="1:17">
      <c r="A5" s="173">
        <v>3</v>
      </c>
      <c r="B5" s="174"/>
      <c r="C5" s="174"/>
      <c r="D5" s="174"/>
      <c r="E5" s="174"/>
      <c r="F5" s="174"/>
      <c r="G5" s="174"/>
      <c r="H5" s="211" t="e">
        <f t="shared" si="0"/>
        <v>#DIV/0!</v>
      </c>
      <c r="I5" s="211" t="e">
        <f>'Field Players'!E8</f>
        <v>#DIV/0!</v>
      </c>
      <c r="J5" s="211" t="e">
        <f>'Field Players'!E9</f>
        <v>#DIV/0!</v>
      </c>
      <c r="K5" s="211" t="e">
        <f>'Field Players'!E10</f>
        <v>#DIV/0!</v>
      </c>
      <c r="L5" s="211" t="e">
        <f>'Field Players'!E11</f>
        <v>#DIV/0!</v>
      </c>
      <c r="M5" s="211" t="e">
        <f>'Field Players'!E12</f>
        <v>#DIV/0!</v>
      </c>
    </row>
    <row r="6" spans="1:17">
      <c r="A6" s="173">
        <v>4</v>
      </c>
      <c r="B6" s="174"/>
      <c r="C6" s="174"/>
      <c r="D6" s="174"/>
      <c r="E6" s="174"/>
      <c r="F6" s="174"/>
      <c r="G6" s="174"/>
      <c r="H6" s="211" t="e">
        <f t="shared" si="0"/>
        <v>#DIV/0!</v>
      </c>
      <c r="I6" s="211" t="e">
        <f>'Field Players'!F8</f>
        <v>#DIV/0!</v>
      </c>
      <c r="J6" s="211" t="e">
        <f>'Field Players'!F9</f>
        <v>#DIV/0!</v>
      </c>
      <c r="K6" s="211" t="e">
        <f>'Field Players'!F10</f>
        <v>#DIV/0!</v>
      </c>
      <c r="L6" s="211" t="e">
        <f>'Field Players'!F11</f>
        <v>#DIV/0!</v>
      </c>
      <c r="M6" s="211" t="e">
        <f>'Field Players'!F12</f>
        <v>#DIV/0!</v>
      </c>
    </row>
    <row r="7" spans="1:17">
      <c r="A7" s="173">
        <v>5</v>
      </c>
      <c r="B7" s="174"/>
      <c r="C7" s="174"/>
      <c r="D7" s="174"/>
      <c r="E7" s="174"/>
      <c r="F7" s="174"/>
      <c r="G7" s="174"/>
      <c r="H7" s="211" t="e">
        <f t="shared" si="0"/>
        <v>#DIV/0!</v>
      </c>
      <c r="I7" s="211" t="e">
        <f>'Field Players'!G8</f>
        <v>#DIV/0!</v>
      </c>
      <c r="J7" s="211" t="e">
        <f>'Field Players'!G9</f>
        <v>#DIV/0!</v>
      </c>
      <c r="K7" s="211" t="e">
        <f>'Field Players'!G10</f>
        <v>#DIV/0!</v>
      </c>
      <c r="L7" s="211" t="e">
        <f>'Field Players'!G11</f>
        <v>#DIV/0!</v>
      </c>
      <c r="M7" s="211" t="e">
        <f>'Field Players'!G12</f>
        <v>#DIV/0!</v>
      </c>
    </row>
    <row r="8" spans="1:17">
      <c r="A8" s="173">
        <v>6</v>
      </c>
      <c r="B8" s="174"/>
      <c r="C8" s="174"/>
      <c r="D8" s="174"/>
      <c r="E8" s="174"/>
      <c r="F8" s="174"/>
      <c r="G8" s="174"/>
      <c r="H8" s="211" t="e">
        <f t="shared" si="0"/>
        <v>#DIV/0!</v>
      </c>
      <c r="I8" s="211" t="e">
        <f>'Field Players'!H8</f>
        <v>#DIV/0!</v>
      </c>
      <c r="J8" s="211" t="e">
        <f>'Field Players'!H9</f>
        <v>#DIV/0!</v>
      </c>
      <c r="K8" s="211" t="e">
        <f>'Field Players'!H10</f>
        <v>#DIV/0!</v>
      </c>
      <c r="L8" s="211" t="e">
        <f>'Field Players'!H11</f>
        <v>#DIV/0!</v>
      </c>
      <c r="M8" s="211" t="e">
        <f>'Field Players'!H12</f>
        <v>#DIV/0!</v>
      </c>
    </row>
    <row r="9" spans="1:17">
      <c r="A9" s="173">
        <v>7</v>
      </c>
      <c r="B9" s="174"/>
      <c r="C9" s="174"/>
      <c r="D9" s="174"/>
      <c r="E9" s="174"/>
      <c r="F9" s="174"/>
      <c r="G9" s="174"/>
      <c r="H9" s="211" t="e">
        <f t="shared" si="0"/>
        <v>#DIV/0!</v>
      </c>
      <c r="I9" s="211" t="e">
        <f>'Field Players'!I8</f>
        <v>#DIV/0!</v>
      </c>
      <c r="J9" s="211" t="e">
        <f>'Field Players'!I9</f>
        <v>#DIV/0!</v>
      </c>
      <c r="K9" s="211" t="e">
        <f>'Field Players'!I10</f>
        <v>#DIV/0!</v>
      </c>
      <c r="L9" s="211" t="e">
        <f>'Field Players'!I11</f>
        <v>#DIV/0!</v>
      </c>
      <c r="M9" s="211" t="e">
        <f>'Field Players'!I12</f>
        <v>#DIV/0!</v>
      </c>
    </row>
    <row r="10" spans="1:17">
      <c r="A10" s="173">
        <v>8</v>
      </c>
      <c r="B10" s="174"/>
      <c r="C10" s="174"/>
      <c r="D10" s="174"/>
      <c r="E10" s="174"/>
      <c r="F10" s="174"/>
      <c r="G10" s="174"/>
      <c r="H10" s="211" t="e">
        <f t="shared" si="0"/>
        <v>#DIV/0!</v>
      </c>
      <c r="I10" s="211" t="e">
        <f>'Field Players'!J8</f>
        <v>#DIV/0!</v>
      </c>
      <c r="J10" s="211" t="e">
        <f>'Field Players'!J9</f>
        <v>#DIV/0!</v>
      </c>
      <c r="K10" s="211" t="e">
        <f>'Field Players'!J10</f>
        <v>#DIV/0!</v>
      </c>
      <c r="L10" s="211" t="e">
        <f>'Field Players'!J11</f>
        <v>#DIV/0!</v>
      </c>
      <c r="M10" s="211" t="e">
        <f>'Field Players'!J12</f>
        <v>#DIV/0!</v>
      </c>
    </row>
    <row r="11" spans="1:17">
      <c r="A11" s="173">
        <v>9</v>
      </c>
      <c r="B11" s="174"/>
      <c r="C11" s="174"/>
      <c r="D11" s="174"/>
      <c r="E11" s="174"/>
      <c r="F11" s="174"/>
      <c r="G11" s="174"/>
      <c r="H11" s="211" t="e">
        <f t="shared" si="0"/>
        <v>#DIV/0!</v>
      </c>
      <c r="I11" s="211" t="e">
        <f>'Field Players'!K8</f>
        <v>#DIV/0!</v>
      </c>
      <c r="J11" s="211" t="e">
        <f>'Field Players'!K9</f>
        <v>#DIV/0!</v>
      </c>
      <c r="K11" s="211" t="e">
        <f>'Field Players'!K10</f>
        <v>#DIV/0!</v>
      </c>
      <c r="L11" s="211" t="e">
        <f>'Field Players'!K11</f>
        <v>#DIV/0!</v>
      </c>
      <c r="M11" s="211" t="e">
        <f>'Field Players'!K12</f>
        <v>#DIV/0!</v>
      </c>
    </row>
    <row r="12" spans="1:17">
      <c r="A12" s="173">
        <v>10</v>
      </c>
      <c r="B12" s="174"/>
      <c r="C12" s="174"/>
      <c r="D12" s="174"/>
      <c r="E12" s="174"/>
      <c r="F12" s="174"/>
      <c r="G12" s="174"/>
      <c r="H12" s="211" t="e">
        <f t="shared" si="0"/>
        <v>#DIV/0!</v>
      </c>
      <c r="I12" s="211" t="e">
        <f>'Field Players'!L8</f>
        <v>#DIV/0!</v>
      </c>
      <c r="J12" s="211" t="e">
        <f>'Field Players'!L9</f>
        <v>#DIV/0!</v>
      </c>
      <c r="K12" s="211" t="e">
        <f>'Field Players'!L10</f>
        <v>#DIV/0!</v>
      </c>
      <c r="L12" s="211" t="e">
        <f>'Field Players'!L11</f>
        <v>#DIV/0!</v>
      </c>
      <c r="M12" s="211" t="e">
        <f>'Field Players'!L12</f>
        <v>#DIV/0!</v>
      </c>
    </row>
    <row r="13" spans="1:17">
      <c r="A13" s="173">
        <v>11</v>
      </c>
      <c r="B13" s="174"/>
      <c r="C13" s="174"/>
      <c r="D13" s="174"/>
      <c r="E13" s="174"/>
      <c r="F13" s="174"/>
      <c r="G13" s="174"/>
      <c r="H13" s="211" t="e">
        <f t="shared" si="0"/>
        <v>#DIV/0!</v>
      </c>
      <c r="I13" s="211" t="e">
        <f>'Field Players'!M8</f>
        <v>#DIV/0!</v>
      </c>
      <c r="J13" s="211" t="e">
        <f>'Field Players'!M9</f>
        <v>#DIV/0!</v>
      </c>
      <c r="K13" s="211" t="e">
        <f>'Field Players'!M10</f>
        <v>#DIV/0!</v>
      </c>
      <c r="L13" s="211" t="e">
        <f>'Field Players'!M11</f>
        <v>#DIV/0!</v>
      </c>
      <c r="M13" s="211" t="e">
        <f>'Field Players'!M12</f>
        <v>#DIV/0!</v>
      </c>
    </row>
    <row r="14" spans="1:17">
      <c r="A14" s="173">
        <v>12</v>
      </c>
      <c r="B14" s="174"/>
      <c r="C14" s="174"/>
      <c r="D14" s="174"/>
      <c r="E14" s="174"/>
      <c r="F14" s="174"/>
      <c r="G14" s="174"/>
      <c r="H14" s="211" t="e">
        <f t="shared" si="0"/>
        <v>#DIV/0!</v>
      </c>
      <c r="I14" s="211" t="e">
        <f>'Field Players'!N8</f>
        <v>#DIV/0!</v>
      </c>
      <c r="J14" s="211" t="e">
        <f>'Field Players'!N9</f>
        <v>#DIV/0!</v>
      </c>
      <c r="K14" s="211" t="e">
        <f>'Field Players'!N10</f>
        <v>#DIV/0!</v>
      </c>
      <c r="L14" s="211" t="e">
        <f>'Field Players'!N11</f>
        <v>#DIV/0!</v>
      </c>
      <c r="M14" s="211" t="e">
        <f>'Field Players'!N12</f>
        <v>#DIV/0!</v>
      </c>
    </row>
    <row r="15" spans="1:17">
      <c r="A15" s="173">
        <v>13</v>
      </c>
      <c r="B15" s="174"/>
      <c r="C15" s="174"/>
      <c r="D15" s="174"/>
      <c r="E15" s="174"/>
      <c r="F15" s="174"/>
      <c r="G15" s="174"/>
      <c r="H15" s="211" t="e">
        <f t="shared" si="0"/>
        <v>#DIV/0!</v>
      </c>
      <c r="I15" s="211" t="e">
        <f>'Field Players'!O8</f>
        <v>#DIV/0!</v>
      </c>
      <c r="J15" s="211" t="e">
        <f>'Field Players'!O9</f>
        <v>#DIV/0!</v>
      </c>
      <c r="K15" s="211" t="e">
        <f>'Field Players'!O10</f>
        <v>#DIV/0!</v>
      </c>
      <c r="L15" s="211" t="e">
        <f>'Field Players'!O11</f>
        <v>#DIV/0!</v>
      </c>
      <c r="M15" s="211" t="e">
        <f>'Field Players'!O12</f>
        <v>#DIV/0!</v>
      </c>
    </row>
    <row r="16" spans="1:17">
      <c r="A16" s="173">
        <v>14</v>
      </c>
      <c r="B16" s="174"/>
      <c r="C16" s="174"/>
      <c r="D16" s="174"/>
      <c r="E16" s="174"/>
      <c r="F16" s="174"/>
      <c r="G16" s="174"/>
      <c r="H16" s="211" t="e">
        <f t="shared" si="0"/>
        <v>#DIV/0!</v>
      </c>
      <c r="I16" s="211" t="e">
        <f>'Field Players'!P8</f>
        <v>#DIV/0!</v>
      </c>
      <c r="J16" s="211" t="e">
        <f>'Field Players'!P9</f>
        <v>#DIV/0!</v>
      </c>
      <c r="K16" s="211" t="e">
        <f>'Field Players'!P10</f>
        <v>#DIV/0!</v>
      </c>
      <c r="L16" s="211" t="e">
        <f>'Field Players'!P11</f>
        <v>#DIV/0!</v>
      </c>
      <c r="M16" s="211" t="e">
        <f>'Field Players'!P12</f>
        <v>#DIV/0!</v>
      </c>
    </row>
    <row r="17" spans="1:17">
      <c r="A17" s="173">
        <v>15</v>
      </c>
      <c r="B17" s="174"/>
      <c r="C17" s="174"/>
      <c r="D17" s="174"/>
      <c r="E17" s="174"/>
      <c r="F17" s="174"/>
      <c r="G17" s="174"/>
      <c r="H17" s="211" t="e">
        <f t="shared" si="0"/>
        <v>#DIV/0!</v>
      </c>
      <c r="I17" s="211" t="e">
        <f>'Field Players'!Q8</f>
        <v>#DIV/0!</v>
      </c>
      <c r="J17" s="211" t="e">
        <f>'Field Players'!Q9</f>
        <v>#DIV/0!</v>
      </c>
      <c r="K17" s="211" t="e">
        <f>'Field Players'!Q10</f>
        <v>#DIV/0!</v>
      </c>
      <c r="L17" s="211" t="e">
        <f>'Field Players'!Q11</f>
        <v>#DIV/0!</v>
      </c>
      <c r="M17" s="211" t="e">
        <f>'Field Players'!Q12</f>
        <v>#DIV/0!</v>
      </c>
    </row>
    <row r="18" spans="1:17">
      <c r="A18" s="173">
        <v>16</v>
      </c>
      <c r="B18" s="174"/>
      <c r="C18" s="174"/>
      <c r="D18" s="174"/>
      <c r="E18" s="174"/>
      <c r="F18" s="174"/>
      <c r="G18" s="174"/>
      <c r="H18" s="211" t="e">
        <f t="shared" si="0"/>
        <v>#DIV/0!</v>
      </c>
      <c r="I18" s="211" t="e">
        <f>'Field Players'!R8</f>
        <v>#DIV/0!</v>
      </c>
      <c r="J18" s="211" t="e">
        <f>'Field Players'!R9</f>
        <v>#DIV/0!</v>
      </c>
      <c r="K18" s="211" t="e">
        <f>'Field Players'!R10</f>
        <v>#DIV/0!</v>
      </c>
      <c r="L18" s="211" t="e">
        <f>'Field Players'!R11</f>
        <v>#DIV/0!</v>
      </c>
      <c r="M18" s="211" t="e">
        <f>'Field Players'!R12</f>
        <v>#DIV/0!</v>
      </c>
    </row>
    <row r="19" spans="1:17">
      <c r="A19" s="173">
        <v>17</v>
      </c>
      <c r="B19" s="174"/>
      <c r="C19" s="174"/>
      <c r="D19" s="174"/>
      <c r="E19" s="174"/>
      <c r="F19" s="174"/>
      <c r="G19" s="174"/>
      <c r="H19" s="211" t="e">
        <f t="shared" si="0"/>
        <v>#DIV/0!</v>
      </c>
      <c r="I19" s="211" t="e">
        <f>'Field Players'!S8</f>
        <v>#DIV/0!</v>
      </c>
      <c r="J19" s="211" t="e">
        <f>'Field Players'!S9</f>
        <v>#DIV/0!</v>
      </c>
      <c r="K19" s="211" t="e">
        <f>'Field Players'!S10</f>
        <v>#DIV/0!</v>
      </c>
      <c r="L19" s="211" t="e">
        <f>'Field Players'!S11</f>
        <v>#DIV/0!</v>
      </c>
      <c r="M19" s="211" t="e">
        <f>'Field Players'!S12</f>
        <v>#DIV/0!</v>
      </c>
    </row>
    <row r="20" spans="1:17">
      <c r="A20" s="173">
        <v>18</v>
      </c>
      <c r="B20" s="174"/>
      <c r="C20" s="174"/>
      <c r="D20" s="174"/>
      <c r="E20" s="174"/>
      <c r="F20" s="174"/>
      <c r="G20" s="174"/>
      <c r="H20" s="211" t="e">
        <f t="shared" si="0"/>
        <v>#DIV/0!</v>
      </c>
      <c r="I20" s="211" t="e">
        <f>'Field Players'!T8</f>
        <v>#DIV/0!</v>
      </c>
      <c r="J20" s="211" t="e">
        <f>'Field Players'!T9</f>
        <v>#DIV/0!</v>
      </c>
      <c r="K20" s="211" t="e">
        <f>'Field Players'!T10</f>
        <v>#DIV/0!</v>
      </c>
      <c r="L20" s="211" t="e">
        <f>'Field Players'!T11</f>
        <v>#DIV/0!</v>
      </c>
      <c r="M20" s="211" t="e">
        <f>'Field Players'!T12</f>
        <v>#DIV/0!</v>
      </c>
    </row>
    <row r="21" spans="1:17">
      <c r="A21" s="173">
        <v>19</v>
      </c>
      <c r="B21" s="174"/>
      <c r="C21" s="174"/>
      <c r="D21" s="174"/>
      <c r="E21" s="174"/>
      <c r="F21" s="174"/>
      <c r="G21" s="174"/>
      <c r="H21" s="211" t="e">
        <f t="shared" si="0"/>
        <v>#DIV/0!</v>
      </c>
      <c r="I21" s="211" t="e">
        <f>'Field Players'!U8</f>
        <v>#DIV/0!</v>
      </c>
      <c r="J21" s="211" t="e">
        <f>'Field Players'!U9</f>
        <v>#DIV/0!</v>
      </c>
      <c r="K21" s="211" t="e">
        <f>'Field Players'!U10</f>
        <v>#DIV/0!</v>
      </c>
      <c r="L21" s="211" t="e">
        <f>'Field Players'!U11</f>
        <v>#DIV/0!</v>
      </c>
      <c r="M21" s="211" t="e">
        <f>'Field Players'!U12</f>
        <v>#DIV/0!</v>
      </c>
    </row>
    <row r="22" spans="1:17">
      <c r="A22" s="173">
        <v>20</v>
      </c>
      <c r="B22" s="174"/>
      <c r="C22" s="174"/>
      <c r="D22" s="174"/>
      <c r="E22" s="174"/>
      <c r="F22" s="174"/>
      <c r="G22" s="174"/>
      <c r="H22" s="211" t="e">
        <f t="shared" si="0"/>
        <v>#DIV/0!</v>
      </c>
      <c r="I22" s="211" t="e">
        <f>'Field Players'!V8</f>
        <v>#DIV/0!</v>
      </c>
      <c r="J22" s="211" t="e">
        <f>'Field Players'!V9</f>
        <v>#DIV/0!</v>
      </c>
      <c r="K22" s="211" t="e">
        <f>'Field Players'!V10</f>
        <v>#DIV/0!</v>
      </c>
      <c r="L22" s="211" t="e">
        <f>'Field Players'!V11</f>
        <v>#DIV/0!</v>
      </c>
      <c r="M22" s="211" t="e">
        <f>'Field Players'!V12</f>
        <v>#DIV/0!</v>
      </c>
    </row>
    <row r="23" spans="1:17">
      <c r="A23" s="173">
        <v>21</v>
      </c>
      <c r="B23" s="174"/>
      <c r="C23" s="174"/>
      <c r="D23" s="174"/>
      <c r="E23" s="174"/>
      <c r="F23" s="174"/>
      <c r="G23" s="174"/>
      <c r="H23" s="211" t="e">
        <f t="shared" si="0"/>
        <v>#DIV/0!</v>
      </c>
      <c r="I23" s="211" t="e">
        <f>'Field Players'!W8</f>
        <v>#DIV/0!</v>
      </c>
      <c r="J23" s="211" t="e">
        <f>'Field Players'!W9</f>
        <v>#DIV/0!</v>
      </c>
      <c r="K23" s="211" t="e">
        <f>'Field Players'!W10</f>
        <v>#DIV/0!</v>
      </c>
      <c r="L23" s="211" t="e">
        <f>'Field Players'!W11</f>
        <v>#DIV/0!</v>
      </c>
      <c r="M23" s="211" t="e">
        <f>'Field Players'!W12</f>
        <v>#DIV/0!</v>
      </c>
    </row>
    <row r="24" spans="1:17">
      <c r="A24" s="173">
        <v>22</v>
      </c>
      <c r="B24" s="174"/>
      <c r="C24" s="174"/>
      <c r="D24" s="174"/>
      <c r="E24" s="174"/>
      <c r="F24" s="174"/>
      <c r="G24" s="174"/>
      <c r="H24" s="211" t="e">
        <f t="shared" si="0"/>
        <v>#DIV/0!</v>
      </c>
      <c r="I24" s="211" t="e">
        <f>'Field Players'!X8</f>
        <v>#DIV/0!</v>
      </c>
      <c r="J24" s="211" t="e">
        <f>'Field Players'!X9</f>
        <v>#DIV/0!</v>
      </c>
      <c r="K24" s="211" t="e">
        <f>'Field Players'!X10</f>
        <v>#DIV/0!</v>
      </c>
      <c r="L24" s="211" t="e">
        <f>'Field Players'!X11</f>
        <v>#DIV/0!</v>
      </c>
      <c r="M24" s="211" t="e">
        <f>'Field Players'!X12</f>
        <v>#DIV/0!</v>
      </c>
    </row>
    <row r="25" spans="1:17">
      <c r="A25" s="173">
        <v>23</v>
      </c>
      <c r="B25" s="174"/>
      <c r="C25" s="174"/>
      <c r="D25" s="174"/>
      <c r="E25" s="174"/>
      <c r="F25" s="174"/>
      <c r="G25" s="174"/>
      <c r="H25" s="211" t="e">
        <f t="shared" si="0"/>
        <v>#DIV/0!</v>
      </c>
      <c r="I25" s="211" t="e">
        <f>'Field Players'!Y8</f>
        <v>#DIV/0!</v>
      </c>
      <c r="J25" s="211" t="e">
        <f>'Field Players'!Y9</f>
        <v>#DIV/0!</v>
      </c>
      <c r="K25" s="211" t="e">
        <f>'Field Players'!Y10</f>
        <v>#DIV/0!</v>
      </c>
      <c r="L25" s="211" t="e">
        <f>'Field Players'!Y11</f>
        <v>#DIV/0!</v>
      </c>
      <c r="M25" s="211" t="e">
        <f>'Field Players'!Y12</f>
        <v>#DIV/0!</v>
      </c>
    </row>
    <row r="26" spans="1:17">
      <c r="A26" s="173">
        <v>24</v>
      </c>
      <c r="B26" s="174"/>
      <c r="C26" s="174"/>
      <c r="D26" s="174"/>
      <c r="E26" s="174"/>
      <c r="F26" s="174"/>
      <c r="G26" s="174"/>
      <c r="H26" s="211" t="e">
        <f t="shared" si="0"/>
        <v>#DIV/0!</v>
      </c>
      <c r="I26" s="211" t="e">
        <f>'Field Players'!Z8</f>
        <v>#DIV/0!</v>
      </c>
      <c r="J26" s="211" t="e">
        <f>'Field Players'!Z9</f>
        <v>#DIV/0!</v>
      </c>
      <c r="K26" s="211" t="e">
        <f>'Field Players'!Z10</f>
        <v>#DIV/0!</v>
      </c>
      <c r="L26" s="211" t="e">
        <f>'Field Players'!Z11</f>
        <v>#DIV/0!</v>
      </c>
      <c r="M26" s="211" t="e">
        <f>'Field Players'!Z12</f>
        <v>#DIV/0!</v>
      </c>
    </row>
    <row r="27" spans="1:17">
      <c r="A27" s="173">
        <v>25</v>
      </c>
      <c r="B27" s="174"/>
      <c r="C27" s="174"/>
      <c r="D27" s="174"/>
      <c r="E27" s="174"/>
      <c r="F27" s="174"/>
      <c r="G27" s="174"/>
      <c r="H27" s="211" t="e">
        <f t="shared" si="0"/>
        <v>#DIV/0!</v>
      </c>
      <c r="I27" s="211" t="e">
        <f>'Field Players'!AA8</f>
        <v>#DIV/0!</v>
      </c>
      <c r="J27" s="211" t="e">
        <f>'Field Players'!AA9</f>
        <v>#DIV/0!</v>
      </c>
      <c r="K27" s="211" t="e">
        <f>'Field Players'!AA10</f>
        <v>#DIV/0!</v>
      </c>
      <c r="L27" s="211" t="e">
        <f>'Field Players'!AA11</f>
        <v>#DIV/0!</v>
      </c>
      <c r="M27" s="211" t="e">
        <f>'Field Players'!AA12</f>
        <v>#DIV/0!</v>
      </c>
    </row>
    <row r="28" spans="1:17">
      <c r="A28" s="173">
        <v>26</v>
      </c>
      <c r="B28" s="174"/>
      <c r="C28" s="174"/>
      <c r="D28" s="174"/>
      <c r="E28" s="174"/>
      <c r="F28" s="174"/>
      <c r="G28" s="174"/>
      <c r="H28" s="211" t="e">
        <f t="shared" si="0"/>
        <v>#DIV/0!</v>
      </c>
      <c r="I28" s="211" t="e">
        <f>'Field Players'!AB8</f>
        <v>#DIV/0!</v>
      </c>
      <c r="J28" s="211" t="e">
        <f>'Field Players'!AB9</f>
        <v>#DIV/0!</v>
      </c>
      <c r="K28" s="211" t="e">
        <f>'Field Players'!AB10</f>
        <v>#DIV/0!</v>
      </c>
      <c r="L28" s="211" t="e">
        <f>'Field Players'!AB11</f>
        <v>#DIV/0!</v>
      </c>
      <c r="M28" s="211" t="e">
        <f>'Field Players'!AB12</f>
        <v>#DIV/0!</v>
      </c>
    </row>
    <row r="29" spans="1:17" ht="52" customHeight="1">
      <c r="A29" s="83" t="s">
        <v>20</v>
      </c>
      <c r="B29" s="84"/>
      <c r="C29" s="84"/>
      <c r="D29" s="84"/>
      <c r="E29" s="84"/>
      <c r="F29" s="84"/>
      <c r="G29" s="84"/>
      <c r="H29" s="84"/>
      <c r="I29" s="84"/>
      <c r="J29" s="84"/>
      <c r="K29" s="85"/>
      <c r="L29" s="59"/>
      <c r="M29" s="59"/>
      <c r="N29" s="59"/>
      <c r="O29" s="59"/>
      <c r="P29" s="59"/>
      <c r="Q29" s="59"/>
    </row>
    <row r="30" spans="1:17" s="12" customFormat="1" ht="56" customHeight="1">
      <c r="A30" s="10" t="s">
        <v>226</v>
      </c>
      <c r="B30" s="17" t="s">
        <v>266</v>
      </c>
      <c r="C30" s="10" t="s">
        <v>18</v>
      </c>
      <c r="D30" s="10" t="s">
        <v>60</v>
      </c>
      <c r="E30" s="17" t="s">
        <v>267</v>
      </c>
      <c r="F30" s="17" t="s">
        <v>268</v>
      </c>
      <c r="G30" s="20" t="s">
        <v>227</v>
      </c>
      <c r="H30" s="21" t="s">
        <v>23</v>
      </c>
      <c r="I30" s="21" t="s">
        <v>233</v>
      </c>
      <c r="J30" s="54" t="s">
        <v>231</v>
      </c>
      <c r="K30" s="55" t="s">
        <v>232</v>
      </c>
      <c r="M30" s="56"/>
      <c r="N30" s="56"/>
      <c r="O30" s="56"/>
    </row>
    <row r="31" spans="1:17">
      <c r="A31" s="5">
        <v>1</v>
      </c>
      <c r="B31" s="6"/>
      <c r="C31" s="58" t="s">
        <v>21</v>
      </c>
      <c r="D31" s="6"/>
      <c r="E31" s="6"/>
      <c r="F31" s="6"/>
      <c r="G31" s="2" t="e">
        <f>AVERAGE(H31:K31)</f>
        <v>#DIV/0!</v>
      </c>
      <c r="H31" s="2" t="e">
        <f>Goalies!C8</f>
        <v>#DIV/0!</v>
      </c>
      <c r="I31" s="2" t="e">
        <f>Goalies!C9</f>
        <v>#DIV/0!</v>
      </c>
      <c r="J31" s="2" t="e">
        <f>Goalies!C10</f>
        <v>#DIV/0!</v>
      </c>
      <c r="K31" s="2" t="e">
        <f>Goalies!C11</f>
        <v>#DIV/0!</v>
      </c>
      <c r="M31" s="57"/>
      <c r="N31" s="57"/>
      <c r="O31" s="57"/>
    </row>
    <row r="32" spans="1:17">
      <c r="A32" s="5">
        <v>2</v>
      </c>
      <c r="B32" s="6"/>
      <c r="C32" s="58" t="s">
        <v>21</v>
      </c>
      <c r="D32" s="6"/>
      <c r="E32" s="6"/>
      <c r="F32" s="6"/>
      <c r="G32" s="2" t="e">
        <f t="shared" ref="G32:G38" si="1">AVERAGE(H32:K32)</f>
        <v>#DIV/0!</v>
      </c>
      <c r="H32" s="2" t="e">
        <f>Goalies!D8</f>
        <v>#DIV/0!</v>
      </c>
      <c r="I32" s="2" t="e">
        <f>Goalies!D9</f>
        <v>#DIV/0!</v>
      </c>
      <c r="J32" s="2" t="e">
        <f>Goalies!D10</f>
        <v>#DIV/0!</v>
      </c>
      <c r="K32" s="2" t="e">
        <f>Goalies!D11</f>
        <v>#DIV/0!</v>
      </c>
      <c r="M32" s="57"/>
      <c r="N32" s="57"/>
      <c r="O32" s="57"/>
    </row>
    <row r="33" spans="1:15">
      <c r="A33" s="5">
        <v>3</v>
      </c>
      <c r="B33" s="6"/>
      <c r="C33" s="58" t="s">
        <v>21</v>
      </c>
      <c r="D33" s="6"/>
      <c r="E33" s="6"/>
      <c r="F33" s="6"/>
      <c r="G33" s="2" t="e">
        <f t="shared" si="1"/>
        <v>#DIV/0!</v>
      </c>
      <c r="H33" s="2" t="e">
        <f>Goalies!E8</f>
        <v>#DIV/0!</v>
      </c>
      <c r="I33" s="2" t="e">
        <f>Goalies!E9</f>
        <v>#DIV/0!</v>
      </c>
      <c r="J33" s="2" t="e">
        <f>Goalies!E10</f>
        <v>#DIV/0!</v>
      </c>
      <c r="K33" s="2" t="e">
        <f>Goalies!E11</f>
        <v>#DIV/0!</v>
      </c>
      <c r="M33" s="57"/>
      <c r="N33" s="57"/>
      <c r="O33" s="57"/>
    </row>
    <row r="34" spans="1:15">
      <c r="A34" s="5">
        <v>4</v>
      </c>
      <c r="B34" s="6"/>
      <c r="C34" s="58" t="s">
        <v>21</v>
      </c>
      <c r="D34" s="6"/>
      <c r="E34" s="6"/>
      <c r="F34" s="6"/>
      <c r="G34" s="2" t="e">
        <f t="shared" si="1"/>
        <v>#DIV/0!</v>
      </c>
      <c r="H34" s="2" t="e">
        <f>Goalies!F8</f>
        <v>#DIV/0!</v>
      </c>
      <c r="I34" s="2" t="e">
        <f>Goalies!F9</f>
        <v>#DIV/0!</v>
      </c>
      <c r="J34" s="2" t="e">
        <f>Goalies!F10</f>
        <v>#DIV/0!</v>
      </c>
      <c r="K34" s="2" t="e">
        <f>Goalies!F11</f>
        <v>#DIV/0!</v>
      </c>
      <c r="M34" s="57"/>
      <c r="N34" s="57"/>
      <c r="O34" s="57"/>
    </row>
    <row r="35" spans="1:15">
      <c r="A35" s="5">
        <v>5</v>
      </c>
      <c r="B35" s="6"/>
      <c r="C35" s="58" t="s">
        <v>21</v>
      </c>
      <c r="D35" s="6"/>
      <c r="E35" s="6"/>
      <c r="F35" s="6"/>
      <c r="G35" s="2" t="e">
        <f t="shared" si="1"/>
        <v>#DIV/0!</v>
      </c>
      <c r="H35" s="2" t="e">
        <f>Goalies!G8</f>
        <v>#DIV/0!</v>
      </c>
      <c r="I35" s="2" t="e">
        <f>Goalies!G9</f>
        <v>#DIV/0!</v>
      </c>
      <c r="J35" s="2" t="e">
        <f>Goalies!G10</f>
        <v>#DIV/0!</v>
      </c>
      <c r="K35" s="2" t="e">
        <f>Goalies!G11</f>
        <v>#DIV/0!</v>
      </c>
      <c r="M35" s="57"/>
      <c r="N35" s="57"/>
      <c r="O35" s="57"/>
    </row>
    <row r="36" spans="1:15">
      <c r="A36" s="24">
        <v>6</v>
      </c>
      <c r="B36" s="2"/>
      <c r="C36" s="58" t="s">
        <v>21</v>
      </c>
      <c r="D36" s="2"/>
      <c r="E36" s="2"/>
      <c r="F36" s="2"/>
      <c r="G36" s="2" t="e">
        <f t="shared" si="1"/>
        <v>#DIV/0!</v>
      </c>
      <c r="H36" s="2" t="e">
        <f>Goalies!H8</f>
        <v>#DIV/0!</v>
      </c>
      <c r="I36" s="2" t="e">
        <f>Goalies!H9</f>
        <v>#DIV/0!</v>
      </c>
      <c r="J36" s="2" t="e">
        <f>Goalies!H10</f>
        <v>#DIV/0!</v>
      </c>
      <c r="K36" s="2" t="e">
        <f>Goalies!H11</f>
        <v>#DIV/0!</v>
      </c>
      <c r="M36" s="57"/>
      <c r="N36" s="57"/>
      <c r="O36" s="57"/>
    </row>
    <row r="37" spans="1:15">
      <c r="A37" s="24">
        <v>7</v>
      </c>
      <c r="B37" s="2"/>
      <c r="C37" s="58" t="s">
        <v>21</v>
      </c>
      <c r="D37" s="2"/>
      <c r="E37" s="2"/>
      <c r="F37" s="2"/>
      <c r="G37" s="2" t="e">
        <f t="shared" si="1"/>
        <v>#DIV/0!</v>
      </c>
      <c r="H37" s="2" t="e">
        <f>Goalies!I8</f>
        <v>#DIV/0!</v>
      </c>
      <c r="I37" s="2" t="e">
        <f>Goalies!I9</f>
        <v>#DIV/0!</v>
      </c>
      <c r="J37" s="2" t="e">
        <f>Goalies!I10</f>
        <v>#DIV/0!</v>
      </c>
      <c r="K37" s="2" t="e">
        <f>Goalies!I11</f>
        <v>#DIV/0!</v>
      </c>
    </row>
    <row r="38" spans="1:15">
      <c r="A38" s="24">
        <v>8</v>
      </c>
      <c r="B38" s="2"/>
      <c r="C38" s="58" t="s">
        <v>21</v>
      </c>
      <c r="D38" s="2"/>
      <c r="E38" s="2"/>
      <c r="F38" s="2"/>
      <c r="G38" s="2" t="e">
        <f t="shared" si="1"/>
        <v>#DIV/0!</v>
      </c>
      <c r="H38" s="2" t="e">
        <f>Goalies!J8</f>
        <v>#DIV/0!</v>
      </c>
      <c r="I38" s="2" t="e">
        <f>Goalies!J9</f>
        <v>#DIV/0!</v>
      </c>
      <c r="J38" s="2" t="e">
        <f>Goalies!J10</f>
        <v>#DIV/0!</v>
      </c>
      <c r="K38" s="2" t="e">
        <f>Goalies!J11</f>
        <v>#DIV/0!</v>
      </c>
    </row>
  </sheetData>
  <sheetProtection password="D7FA" sheet="1" objects="1" scenarios="1"/>
  <mergeCells count="2">
    <mergeCell ref="A1:M1"/>
    <mergeCell ref="A29:K29"/>
  </mergeCells>
  <conditionalFormatting sqref="H3:M28">
    <cfRule type="cellIs" dxfId="69" priority="6" operator="between">
      <formula>2.5</formula>
      <formula>3</formula>
    </cfRule>
    <cfRule type="cellIs" dxfId="68" priority="7" operator="between">
      <formula>2</formula>
      <formula>2.5</formula>
    </cfRule>
    <cfRule type="cellIs" dxfId="67" priority="11" operator="between">
      <formula>3.5</formula>
      <formula>4</formula>
    </cfRule>
    <cfRule type="cellIs" dxfId="66" priority="12" operator="between">
      <formula>3</formula>
      <formula>3.5</formula>
    </cfRule>
    <cfRule type="cellIs" dxfId="65" priority="13" operator="between">
      <formula>1</formula>
      <formula>2</formula>
    </cfRule>
  </conditionalFormatting>
  <conditionalFormatting sqref="G31:K38">
    <cfRule type="cellIs" dxfId="64" priority="1" operator="between">
      <formula>2.5</formula>
      <formula>3</formula>
    </cfRule>
    <cfRule type="cellIs" dxfId="63" priority="2" operator="between">
      <formula>2</formula>
      <formula>2.5</formula>
    </cfRule>
    <cfRule type="cellIs" dxfId="62" priority="3" operator="between">
      <formula>3.5</formula>
      <formula>4</formula>
    </cfRule>
    <cfRule type="cellIs" dxfId="61" priority="4" operator="between">
      <formula>3</formula>
      <formula>3.5</formula>
    </cfRule>
    <cfRule type="cellIs" dxfId="60" priority="5" operator="between">
      <formula>1</formula>
      <formula>2</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205"/>
  <sheetViews>
    <sheetView tabSelected="1" workbookViewId="0">
      <selection activeCell="H9" sqref="H9"/>
    </sheetView>
  </sheetViews>
  <sheetFormatPr baseColWidth="10" defaultRowHeight="15" x14ac:dyDescent="0"/>
  <cols>
    <col min="1" max="1" width="22.5" style="7" customWidth="1"/>
    <col min="2" max="2" width="93.33203125" customWidth="1"/>
    <col min="3" max="28" width="3.6640625" style="16" customWidth="1"/>
    <col min="29" max="29" width="4.6640625" customWidth="1"/>
  </cols>
  <sheetData>
    <row r="1" spans="1:29" ht="15" customHeight="1">
      <c r="A1" s="86" t="s">
        <v>236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29" ht="1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row>
    <row r="3" spans="1:29" ht="22" customHeight="1">
      <c r="A3" s="87"/>
      <c r="B3" s="88" t="s">
        <v>235</v>
      </c>
      <c r="C3" s="175" t="str">
        <f>'Master Sheet'!A3</f>
        <v>John Doe</v>
      </c>
      <c r="D3" s="175">
        <f>'Master Sheet'!A4</f>
        <v>2</v>
      </c>
      <c r="E3" s="175">
        <f>'Master Sheet'!A5</f>
        <v>3</v>
      </c>
      <c r="F3" s="175">
        <f>'Master Sheet'!A6</f>
        <v>4</v>
      </c>
      <c r="G3" s="175">
        <f>'Master Sheet'!A7</f>
        <v>5</v>
      </c>
      <c r="H3" s="175">
        <f>'Master Sheet'!A8</f>
        <v>6</v>
      </c>
      <c r="I3" s="175">
        <f>'Master Sheet'!A9</f>
        <v>7</v>
      </c>
      <c r="J3" s="175">
        <f>'Master Sheet'!A10</f>
        <v>8</v>
      </c>
      <c r="K3" s="175">
        <f>'Master Sheet'!A11</f>
        <v>9</v>
      </c>
      <c r="L3" s="175">
        <f>'Master Sheet'!A12</f>
        <v>10</v>
      </c>
      <c r="M3" s="175">
        <f>'Master Sheet'!A13</f>
        <v>11</v>
      </c>
      <c r="N3" s="175">
        <f>'Master Sheet'!A14</f>
        <v>12</v>
      </c>
      <c r="O3" s="175">
        <f>'Master Sheet'!A15</f>
        <v>13</v>
      </c>
      <c r="P3" s="175">
        <f>'Master Sheet'!A16</f>
        <v>14</v>
      </c>
      <c r="Q3" s="175">
        <f>'Master Sheet'!A17</f>
        <v>15</v>
      </c>
      <c r="R3" s="175">
        <f>'Master Sheet'!A18</f>
        <v>16</v>
      </c>
      <c r="S3" s="175">
        <f>'Master Sheet'!A19</f>
        <v>17</v>
      </c>
      <c r="T3" s="175">
        <f>'Master Sheet'!A20</f>
        <v>18</v>
      </c>
      <c r="U3" s="175">
        <f>'Master Sheet'!A21</f>
        <v>19</v>
      </c>
      <c r="V3" s="175">
        <f>'Master Sheet'!A22</f>
        <v>20</v>
      </c>
      <c r="W3" s="175">
        <f>'Master Sheet'!A23</f>
        <v>21</v>
      </c>
      <c r="X3" s="175">
        <f>'Master Sheet'!A24</f>
        <v>22</v>
      </c>
      <c r="Y3" s="175">
        <f>'Master Sheet'!A25</f>
        <v>23</v>
      </c>
      <c r="Z3" s="175">
        <f>'Master Sheet'!A26</f>
        <v>24</v>
      </c>
      <c r="AA3" s="175">
        <f>'Master Sheet'!A27</f>
        <v>25</v>
      </c>
      <c r="AB3" s="176">
        <f>'Master Sheet'!A28</f>
        <v>26</v>
      </c>
      <c r="AC3" s="177" t="s">
        <v>198</v>
      </c>
    </row>
    <row r="4" spans="1:29" ht="22" customHeight="1">
      <c r="A4" s="87"/>
      <c r="B4" s="88"/>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6"/>
      <c r="AC4" s="177"/>
    </row>
    <row r="5" spans="1:29" ht="22" customHeight="1">
      <c r="A5" s="87"/>
      <c r="B5" s="88"/>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6"/>
      <c r="AC5" s="177"/>
    </row>
    <row r="6" spans="1:29" ht="22" customHeight="1">
      <c r="A6" s="38"/>
      <c r="B6" s="39" t="s">
        <v>76</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6"/>
      <c r="AC6" s="177"/>
    </row>
    <row r="7" spans="1:29" s="1" customFormat="1" ht="22" customHeight="1">
      <c r="A7" s="91" t="s">
        <v>77</v>
      </c>
      <c r="B7" s="91"/>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6"/>
      <c r="AC7" s="177"/>
    </row>
    <row r="8" spans="1:29" s="1" customFormat="1" ht="22" customHeight="1">
      <c r="A8" s="92" t="s">
        <v>190</v>
      </c>
      <c r="B8" s="40" t="s">
        <v>191</v>
      </c>
      <c r="C8" s="178">
        <f>C29</f>
        <v>2.8888888888888888</v>
      </c>
      <c r="D8" s="178" t="e">
        <f t="shared" ref="D8:V8" si="0">D29</f>
        <v>#DIV/0!</v>
      </c>
      <c r="E8" s="178" t="e">
        <f t="shared" si="0"/>
        <v>#DIV/0!</v>
      </c>
      <c r="F8" s="178" t="e">
        <f t="shared" si="0"/>
        <v>#DIV/0!</v>
      </c>
      <c r="G8" s="178" t="e">
        <f t="shared" si="0"/>
        <v>#DIV/0!</v>
      </c>
      <c r="H8" s="178" t="e">
        <f t="shared" si="0"/>
        <v>#DIV/0!</v>
      </c>
      <c r="I8" s="178" t="e">
        <f t="shared" si="0"/>
        <v>#DIV/0!</v>
      </c>
      <c r="J8" s="178" t="e">
        <f t="shared" si="0"/>
        <v>#DIV/0!</v>
      </c>
      <c r="K8" s="178" t="e">
        <f t="shared" si="0"/>
        <v>#DIV/0!</v>
      </c>
      <c r="L8" s="178" t="e">
        <f t="shared" si="0"/>
        <v>#DIV/0!</v>
      </c>
      <c r="M8" s="178" t="e">
        <f t="shared" si="0"/>
        <v>#DIV/0!</v>
      </c>
      <c r="N8" s="178" t="e">
        <f t="shared" si="0"/>
        <v>#DIV/0!</v>
      </c>
      <c r="O8" s="178" t="e">
        <f t="shared" si="0"/>
        <v>#DIV/0!</v>
      </c>
      <c r="P8" s="178" t="e">
        <f t="shared" si="0"/>
        <v>#DIV/0!</v>
      </c>
      <c r="Q8" s="178" t="e">
        <f t="shared" si="0"/>
        <v>#DIV/0!</v>
      </c>
      <c r="R8" s="178" t="e">
        <f t="shared" si="0"/>
        <v>#DIV/0!</v>
      </c>
      <c r="S8" s="178" t="e">
        <f t="shared" si="0"/>
        <v>#DIV/0!</v>
      </c>
      <c r="T8" s="178" t="e">
        <f t="shared" si="0"/>
        <v>#DIV/0!</v>
      </c>
      <c r="U8" s="178" t="e">
        <f t="shared" si="0"/>
        <v>#DIV/0!</v>
      </c>
      <c r="V8" s="178" t="e">
        <f t="shared" si="0"/>
        <v>#DIV/0!</v>
      </c>
      <c r="W8" s="178" t="e">
        <f t="shared" ref="W8:AB8" si="1">W29</f>
        <v>#DIV/0!</v>
      </c>
      <c r="X8" s="178" t="e">
        <f t="shared" si="1"/>
        <v>#DIV/0!</v>
      </c>
      <c r="Y8" s="178" t="e">
        <f t="shared" si="1"/>
        <v>#DIV/0!</v>
      </c>
      <c r="Z8" s="178" t="e">
        <f t="shared" si="1"/>
        <v>#DIV/0!</v>
      </c>
      <c r="AA8" s="178" t="e">
        <f t="shared" si="1"/>
        <v>#DIV/0!</v>
      </c>
      <c r="AB8" s="179" t="e">
        <f t="shared" si="1"/>
        <v>#DIV/0!</v>
      </c>
      <c r="AC8" s="180" t="e">
        <f t="shared" ref="AC8:AC13" si="2">AVERAGE(C8:AB8)</f>
        <v>#DIV/0!</v>
      </c>
    </row>
    <row r="9" spans="1:29" s="1" customFormat="1" ht="22" customHeight="1">
      <c r="A9" s="92"/>
      <c r="B9" s="40" t="s">
        <v>192</v>
      </c>
      <c r="C9" s="178">
        <f>C66</f>
        <v>2.4545454545454546</v>
      </c>
      <c r="D9" s="178" t="e">
        <f t="shared" ref="D9:V9" si="3">D66</f>
        <v>#DIV/0!</v>
      </c>
      <c r="E9" s="178" t="e">
        <f t="shared" si="3"/>
        <v>#DIV/0!</v>
      </c>
      <c r="F9" s="178" t="e">
        <f t="shared" si="3"/>
        <v>#DIV/0!</v>
      </c>
      <c r="G9" s="178" t="e">
        <f t="shared" si="3"/>
        <v>#DIV/0!</v>
      </c>
      <c r="H9" s="178" t="e">
        <f t="shared" si="3"/>
        <v>#DIV/0!</v>
      </c>
      <c r="I9" s="178" t="e">
        <f t="shared" si="3"/>
        <v>#DIV/0!</v>
      </c>
      <c r="J9" s="178" t="e">
        <f t="shared" si="3"/>
        <v>#DIV/0!</v>
      </c>
      <c r="K9" s="178" t="e">
        <f t="shared" si="3"/>
        <v>#DIV/0!</v>
      </c>
      <c r="L9" s="178" t="e">
        <f t="shared" si="3"/>
        <v>#DIV/0!</v>
      </c>
      <c r="M9" s="178" t="e">
        <f t="shared" si="3"/>
        <v>#DIV/0!</v>
      </c>
      <c r="N9" s="178" t="e">
        <f t="shared" si="3"/>
        <v>#DIV/0!</v>
      </c>
      <c r="O9" s="178" t="e">
        <f t="shared" si="3"/>
        <v>#DIV/0!</v>
      </c>
      <c r="P9" s="178" t="e">
        <f t="shared" si="3"/>
        <v>#DIV/0!</v>
      </c>
      <c r="Q9" s="178" t="e">
        <f t="shared" si="3"/>
        <v>#DIV/0!</v>
      </c>
      <c r="R9" s="178" t="e">
        <f t="shared" si="3"/>
        <v>#DIV/0!</v>
      </c>
      <c r="S9" s="178" t="e">
        <f t="shared" si="3"/>
        <v>#DIV/0!</v>
      </c>
      <c r="T9" s="178" t="e">
        <f t="shared" si="3"/>
        <v>#DIV/0!</v>
      </c>
      <c r="U9" s="178" t="e">
        <f t="shared" si="3"/>
        <v>#DIV/0!</v>
      </c>
      <c r="V9" s="178" t="e">
        <f t="shared" si="3"/>
        <v>#DIV/0!</v>
      </c>
      <c r="W9" s="178" t="e">
        <f t="shared" ref="W9:AB9" si="4">W66</f>
        <v>#DIV/0!</v>
      </c>
      <c r="X9" s="178" t="e">
        <f t="shared" si="4"/>
        <v>#DIV/0!</v>
      </c>
      <c r="Y9" s="178" t="e">
        <f t="shared" si="4"/>
        <v>#DIV/0!</v>
      </c>
      <c r="Z9" s="178" t="e">
        <f t="shared" si="4"/>
        <v>#DIV/0!</v>
      </c>
      <c r="AA9" s="178" t="e">
        <f t="shared" si="4"/>
        <v>#DIV/0!</v>
      </c>
      <c r="AB9" s="179" t="e">
        <f t="shared" si="4"/>
        <v>#DIV/0!</v>
      </c>
      <c r="AC9" s="180" t="e">
        <f t="shared" si="2"/>
        <v>#DIV/0!</v>
      </c>
    </row>
    <row r="10" spans="1:29" s="1" customFormat="1" ht="22" customHeight="1">
      <c r="A10" s="92"/>
      <c r="B10" s="40" t="s">
        <v>193</v>
      </c>
      <c r="C10" s="178">
        <f>C96</f>
        <v>2.5</v>
      </c>
      <c r="D10" s="178" t="e">
        <f t="shared" ref="D10:V10" si="5">D96</f>
        <v>#DIV/0!</v>
      </c>
      <c r="E10" s="178" t="e">
        <f t="shared" si="5"/>
        <v>#DIV/0!</v>
      </c>
      <c r="F10" s="178" t="e">
        <f t="shared" si="5"/>
        <v>#DIV/0!</v>
      </c>
      <c r="G10" s="178" t="e">
        <f t="shared" si="5"/>
        <v>#DIV/0!</v>
      </c>
      <c r="H10" s="178" t="e">
        <f t="shared" si="5"/>
        <v>#DIV/0!</v>
      </c>
      <c r="I10" s="178" t="e">
        <f t="shared" si="5"/>
        <v>#DIV/0!</v>
      </c>
      <c r="J10" s="178" t="e">
        <f t="shared" si="5"/>
        <v>#DIV/0!</v>
      </c>
      <c r="K10" s="178" t="e">
        <f t="shared" si="5"/>
        <v>#DIV/0!</v>
      </c>
      <c r="L10" s="178" t="e">
        <f t="shared" si="5"/>
        <v>#DIV/0!</v>
      </c>
      <c r="M10" s="178" t="e">
        <f t="shared" si="5"/>
        <v>#DIV/0!</v>
      </c>
      <c r="N10" s="178" t="e">
        <f t="shared" si="5"/>
        <v>#DIV/0!</v>
      </c>
      <c r="O10" s="178" t="e">
        <f t="shared" si="5"/>
        <v>#DIV/0!</v>
      </c>
      <c r="P10" s="178" t="e">
        <f t="shared" si="5"/>
        <v>#DIV/0!</v>
      </c>
      <c r="Q10" s="178" t="e">
        <f t="shared" si="5"/>
        <v>#DIV/0!</v>
      </c>
      <c r="R10" s="178" t="e">
        <f t="shared" si="5"/>
        <v>#DIV/0!</v>
      </c>
      <c r="S10" s="178" t="e">
        <f t="shared" si="5"/>
        <v>#DIV/0!</v>
      </c>
      <c r="T10" s="178" t="e">
        <f t="shared" si="5"/>
        <v>#DIV/0!</v>
      </c>
      <c r="U10" s="178" t="e">
        <f t="shared" si="5"/>
        <v>#DIV/0!</v>
      </c>
      <c r="V10" s="178" t="e">
        <f t="shared" si="5"/>
        <v>#DIV/0!</v>
      </c>
      <c r="W10" s="178" t="e">
        <f t="shared" ref="W10:AB10" si="6">W96</f>
        <v>#DIV/0!</v>
      </c>
      <c r="X10" s="178" t="e">
        <f t="shared" si="6"/>
        <v>#DIV/0!</v>
      </c>
      <c r="Y10" s="178" t="e">
        <f t="shared" si="6"/>
        <v>#DIV/0!</v>
      </c>
      <c r="Z10" s="178" t="e">
        <f t="shared" si="6"/>
        <v>#DIV/0!</v>
      </c>
      <c r="AA10" s="178" t="e">
        <f t="shared" si="6"/>
        <v>#DIV/0!</v>
      </c>
      <c r="AB10" s="179" t="e">
        <f t="shared" si="6"/>
        <v>#DIV/0!</v>
      </c>
      <c r="AC10" s="180" t="e">
        <f t="shared" si="2"/>
        <v>#DIV/0!</v>
      </c>
    </row>
    <row r="11" spans="1:29" s="1" customFormat="1" ht="22" customHeight="1">
      <c r="A11" s="92"/>
      <c r="B11" s="40" t="s">
        <v>194</v>
      </c>
      <c r="C11" s="178">
        <f>C117</f>
        <v>2.1666666666666665</v>
      </c>
      <c r="D11" s="178" t="e">
        <f t="shared" ref="D11:V11" si="7">D117</f>
        <v>#DIV/0!</v>
      </c>
      <c r="E11" s="178" t="e">
        <f t="shared" si="7"/>
        <v>#DIV/0!</v>
      </c>
      <c r="F11" s="178" t="e">
        <f t="shared" si="7"/>
        <v>#DIV/0!</v>
      </c>
      <c r="G11" s="178" t="e">
        <f t="shared" si="7"/>
        <v>#DIV/0!</v>
      </c>
      <c r="H11" s="178" t="e">
        <f t="shared" si="7"/>
        <v>#DIV/0!</v>
      </c>
      <c r="I11" s="178" t="e">
        <f t="shared" si="7"/>
        <v>#DIV/0!</v>
      </c>
      <c r="J11" s="178" t="e">
        <f t="shared" si="7"/>
        <v>#DIV/0!</v>
      </c>
      <c r="K11" s="178" t="e">
        <f t="shared" si="7"/>
        <v>#DIV/0!</v>
      </c>
      <c r="L11" s="178" t="e">
        <f t="shared" si="7"/>
        <v>#DIV/0!</v>
      </c>
      <c r="M11" s="178" t="e">
        <f t="shared" si="7"/>
        <v>#DIV/0!</v>
      </c>
      <c r="N11" s="178" t="e">
        <f t="shared" si="7"/>
        <v>#DIV/0!</v>
      </c>
      <c r="O11" s="178" t="e">
        <f t="shared" si="7"/>
        <v>#DIV/0!</v>
      </c>
      <c r="P11" s="178" t="e">
        <f t="shared" si="7"/>
        <v>#DIV/0!</v>
      </c>
      <c r="Q11" s="178" t="e">
        <f t="shared" si="7"/>
        <v>#DIV/0!</v>
      </c>
      <c r="R11" s="178" t="e">
        <f t="shared" si="7"/>
        <v>#DIV/0!</v>
      </c>
      <c r="S11" s="178" t="e">
        <f t="shared" si="7"/>
        <v>#DIV/0!</v>
      </c>
      <c r="T11" s="178" t="e">
        <f t="shared" si="7"/>
        <v>#DIV/0!</v>
      </c>
      <c r="U11" s="178" t="e">
        <f t="shared" si="7"/>
        <v>#DIV/0!</v>
      </c>
      <c r="V11" s="178" t="e">
        <f t="shared" si="7"/>
        <v>#DIV/0!</v>
      </c>
      <c r="W11" s="178" t="e">
        <f t="shared" ref="W11:AB11" si="8">W117</f>
        <v>#DIV/0!</v>
      </c>
      <c r="X11" s="178" t="e">
        <f t="shared" si="8"/>
        <v>#DIV/0!</v>
      </c>
      <c r="Y11" s="178" t="e">
        <f t="shared" si="8"/>
        <v>#DIV/0!</v>
      </c>
      <c r="Z11" s="178" t="e">
        <f t="shared" si="8"/>
        <v>#DIV/0!</v>
      </c>
      <c r="AA11" s="178" t="e">
        <f t="shared" si="8"/>
        <v>#DIV/0!</v>
      </c>
      <c r="AB11" s="179" t="e">
        <f t="shared" si="8"/>
        <v>#DIV/0!</v>
      </c>
      <c r="AC11" s="180" t="e">
        <f t="shared" si="2"/>
        <v>#DIV/0!</v>
      </c>
    </row>
    <row r="12" spans="1:29" s="1" customFormat="1" ht="22" customHeight="1" thickBot="1">
      <c r="A12" s="92"/>
      <c r="B12" s="53" t="s">
        <v>173</v>
      </c>
      <c r="C12" s="181">
        <f>C131</f>
        <v>2.7272727272727271</v>
      </c>
      <c r="D12" s="181" t="e">
        <f t="shared" ref="D12:V12" si="9">D131</f>
        <v>#DIV/0!</v>
      </c>
      <c r="E12" s="181" t="e">
        <f t="shared" si="9"/>
        <v>#DIV/0!</v>
      </c>
      <c r="F12" s="181" t="e">
        <f t="shared" si="9"/>
        <v>#DIV/0!</v>
      </c>
      <c r="G12" s="181" t="e">
        <f t="shared" si="9"/>
        <v>#DIV/0!</v>
      </c>
      <c r="H12" s="181" t="e">
        <f t="shared" si="9"/>
        <v>#DIV/0!</v>
      </c>
      <c r="I12" s="181" t="e">
        <f t="shared" si="9"/>
        <v>#DIV/0!</v>
      </c>
      <c r="J12" s="181" t="e">
        <f t="shared" si="9"/>
        <v>#DIV/0!</v>
      </c>
      <c r="K12" s="181" t="e">
        <f t="shared" si="9"/>
        <v>#DIV/0!</v>
      </c>
      <c r="L12" s="181" t="e">
        <f t="shared" si="9"/>
        <v>#DIV/0!</v>
      </c>
      <c r="M12" s="181" t="e">
        <f t="shared" si="9"/>
        <v>#DIV/0!</v>
      </c>
      <c r="N12" s="181" t="e">
        <f t="shared" si="9"/>
        <v>#DIV/0!</v>
      </c>
      <c r="O12" s="181" t="e">
        <f t="shared" si="9"/>
        <v>#DIV/0!</v>
      </c>
      <c r="P12" s="181" t="e">
        <f t="shared" si="9"/>
        <v>#DIV/0!</v>
      </c>
      <c r="Q12" s="181" t="e">
        <f t="shared" si="9"/>
        <v>#DIV/0!</v>
      </c>
      <c r="R12" s="181" t="e">
        <f t="shared" si="9"/>
        <v>#DIV/0!</v>
      </c>
      <c r="S12" s="181" t="e">
        <f t="shared" si="9"/>
        <v>#DIV/0!</v>
      </c>
      <c r="T12" s="181" t="e">
        <f t="shared" si="9"/>
        <v>#DIV/0!</v>
      </c>
      <c r="U12" s="181" t="e">
        <f t="shared" si="9"/>
        <v>#DIV/0!</v>
      </c>
      <c r="V12" s="181" t="e">
        <f t="shared" si="9"/>
        <v>#DIV/0!</v>
      </c>
      <c r="W12" s="181" t="e">
        <f t="shared" ref="W12:AB12" si="10">W131</f>
        <v>#DIV/0!</v>
      </c>
      <c r="X12" s="181" t="e">
        <f t="shared" si="10"/>
        <v>#DIV/0!</v>
      </c>
      <c r="Y12" s="181" t="e">
        <f t="shared" si="10"/>
        <v>#DIV/0!</v>
      </c>
      <c r="Z12" s="181" t="e">
        <f t="shared" si="10"/>
        <v>#DIV/0!</v>
      </c>
      <c r="AA12" s="181" t="e">
        <f t="shared" si="10"/>
        <v>#DIV/0!</v>
      </c>
      <c r="AB12" s="182" t="e">
        <f t="shared" si="10"/>
        <v>#DIV/0!</v>
      </c>
      <c r="AC12" s="183" t="e">
        <f t="shared" si="2"/>
        <v>#DIV/0!</v>
      </c>
    </row>
    <row r="13" spans="1:29" ht="22" customHeight="1">
      <c r="A13" s="93" t="s">
        <v>189</v>
      </c>
      <c r="B13" s="93"/>
      <c r="C13" s="184">
        <f>AVERAGE(C8:C12)</f>
        <v>2.5474747474747472</v>
      </c>
      <c r="D13" s="184" t="e">
        <f t="shared" ref="D13:V13" si="11">AVERAGE(D8:D12)</f>
        <v>#DIV/0!</v>
      </c>
      <c r="E13" s="184" t="e">
        <f t="shared" si="11"/>
        <v>#DIV/0!</v>
      </c>
      <c r="F13" s="184" t="e">
        <f t="shared" si="11"/>
        <v>#DIV/0!</v>
      </c>
      <c r="G13" s="184" t="e">
        <f t="shared" si="11"/>
        <v>#DIV/0!</v>
      </c>
      <c r="H13" s="184" t="e">
        <f t="shared" si="11"/>
        <v>#DIV/0!</v>
      </c>
      <c r="I13" s="184" t="e">
        <f t="shared" si="11"/>
        <v>#DIV/0!</v>
      </c>
      <c r="J13" s="184" t="e">
        <f t="shared" si="11"/>
        <v>#DIV/0!</v>
      </c>
      <c r="K13" s="184" t="e">
        <f t="shared" si="11"/>
        <v>#DIV/0!</v>
      </c>
      <c r="L13" s="184" t="e">
        <f t="shared" si="11"/>
        <v>#DIV/0!</v>
      </c>
      <c r="M13" s="184" t="e">
        <f t="shared" si="11"/>
        <v>#DIV/0!</v>
      </c>
      <c r="N13" s="184" t="e">
        <f t="shared" si="11"/>
        <v>#DIV/0!</v>
      </c>
      <c r="O13" s="184" t="e">
        <f t="shared" si="11"/>
        <v>#DIV/0!</v>
      </c>
      <c r="P13" s="184" t="e">
        <f t="shared" si="11"/>
        <v>#DIV/0!</v>
      </c>
      <c r="Q13" s="184" t="e">
        <f t="shared" si="11"/>
        <v>#DIV/0!</v>
      </c>
      <c r="R13" s="184" t="e">
        <f t="shared" si="11"/>
        <v>#DIV/0!</v>
      </c>
      <c r="S13" s="184" t="e">
        <f t="shared" si="11"/>
        <v>#DIV/0!</v>
      </c>
      <c r="T13" s="184" t="e">
        <f t="shared" si="11"/>
        <v>#DIV/0!</v>
      </c>
      <c r="U13" s="184" t="e">
        <f t="shared" si="11"/>
        <v>#DIV/0!</v>
      </c>
      <c r="V13" s="184" t="e">
        <f t="shared" si="11"/>
        <v>#DIV/0!</v>
      </c>
      <c r="W13" s="184" t="e">
        <f t="shared" ref="W13:AB13" si="12">AVERAGE(W8:W12)</f>
        <v>#DIV/0!</v>
      </c>
      <c r="X13" s="184" t="e">
        <f t="shared" si="12"/>
        <v>#DIV/0!</v>
      </c>
      <c r="Y13" s="184" t="e">
        <f t="shared" si="12"/>
        <v>#DIV/0!</v>
      </c>
      <c r="Z13" s="184" t="e">
        <f t="shared" si="12"/>
        <v>#DIV/0!</v>
      </c>
      <c r="AA13" s="184" t="e">
        <f t="shared" si="12"/>
        <v>#DIV/0!</v>
      </c>
      <c r="AB13" s="185" t="e">
        <f t="shared" si="12"/>
        <v>#DIV/0!</v>
      </c>
      <c r="AC13" s="186" t="e">
        <f t="shared" si="2"/>
        <v>#DIV/0!</v>
      </c>
    </row>
    <row r="14" spans="1:29" ht="22" customHeight="1">
      <c r="A14" s="41" t="s">
        <v>191</v>
      </c>
      <c r="B14" s="42" t="s">
        <v>196</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row>
    <row r="15" spans="1:29" ht="22" customHeight="1">
      <c r="A15" s="94" t="s">
        <v>0</v>
      </c>
      <c r="B15" s="3" t="s">
        <v>62</v>
      </c>
      <c r="C15" s="187">
        <v>4</v>
      </c>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row>
    <row r="16" spans="1:29" ht="22" customHeight="1">
      <c r="A16" s="95"/>
      <c r="B16" s="3" t="s">
        <v>63</v>
      </c>
      <c r="C16" s="187">
        <v>3</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row>
    <row r="17" spans="1:28" ht="22" customHeight="1">
      <c r="A17" s="94" t="s">
        <v>1</v>
      </c>
      <c r="B17" s="3" t="s">
        <v>17</v>
      </c>
      <c r="C17" s="187">
        <v>2</v>
      </c>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row>
    <row r="18" spans="1:28" ht="22" customHeight="1">
      <c r="A18" s="96"/>
      <c r="B18" s="3" t="s">
        <v>64</v>
      </c>
      <c r="C18" s="187">
        <v>1</v>
      </c>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row>
    <row r="19" spans="1:28" ht="22" customHeight="1">
      <c r="A19" s="23" t="s">
        <v>19</v>
      </c>
      <c r="B19" s="3" t="s">
        <v>65</v>
      </c>
      <c r="C19" s="187">
        <v>1</v>
      </c>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row>
    <row r="20" spans="1:28" ht="22" customHeight="1">
      <c r="A20" s="94" t="s">
        <v>2</v>
      </c>
      <c r="B20" s="3" t="s">
        <v>67</v>
      </c>
      <c r="C20" s="187">
        <v>3</v>
      </c>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row>
    <row r="21" spans="1:28" ht="22" customHeight="1">
      <c r="A21" s="95"/>
      <c r="B21" s="3" t="s">
        <v>3</v>
      </c>
      <c r="C21" s="187">
        <v>4</v>
      </c>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row>
    <row r="22" spans="1:28" ht="22" customHeight="1">
      <c r="A22" s="96"/>
      <c r="B22" s="3" t="s">
        <v>66</v>
      </c>
      <c r="C22" s="187">
        <v>5</v>
      </c>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row>
    <row r="23" spans="1:28" ht="22" customHeight="1">
      <c r="A23" s="23" t="s">
        <v>222</v>
      </c>
      <c r="B23" s="3" t="s">
        <v>69</v>
      </c>
      <c r="C23" s="187">
        <v>3</v>
      </c>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row>
    <row r="24" spans="1:28" ht="22" customHeight="1">
      <c r="A24" s="94" t="s">
        <v>70</v>
      </c>
      <c r="B24" s="3" t="s">
        <v>71</v>
      </c>
      <c r="C24" s="187"/>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row>
    <row r="25" spans="1:28" ht="22" customHeight="1">
      <c r="A25" s="95"/>
      <c r="B25" s="3" t="s">
        <v>72</v>
      </c>
      <c r="C25" s="187"/>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row>
    <row r="26" spans="1:28" ht="22" customHeight="1">
      <c r="A26" s="95"/>
      <c r="B26" s="3" t="s">
        <v>73</v>
      </c>
      <c r="C26" s="187"/>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row>
    <row r="27" spans="1:28" ht="22" customHeight="1">
      <c r="A27" s="95"/>
      <c r="B27" s="3" t="s">
        <v>74</v>
      </c>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row>
    <row r="28" spans="1:28" ht="22" customHeight="1">
      <c r="A28" s="98" t="s">
        <v>223</v>
      </c>
      <c r="B28" s="99"/>
      <c r="C28" s="43">
        <f t="shared" ref="C28:V28" si="13">SUM(C15:C27)</f>
        <v>26</v>
      </c>
      <c r="D28" s="43">
        <f t="shared" si="13"/>
        <v>0</v>
      </c>
      <c r="E28" s="43">
        <f t="shared" si="13"/>
        <v>0</v>
      </c>
      <c r="F28" s="43">
        <f t="shared" si="13"/>
        <v>0</v>
      </c>
      <c r="G28" s="43">
        <f t="shared" si="13"/>
        <v>0</v>
      </c>
      <c r="H28" s="43">
        <f t="shared" si="13"/>
        <v>0</v>
      </c>
      <c r="I28" s="43">
        <f t="shared" si="13"/>
        <v>0</v>
      </c>
      <c r="J28" s="43">
        <f t="shared" si="13"/>
        <v>0</v>
      </c>
      <c r="K28" s="43">
        <f t="shared" si="13"/>
        <v>0</v>
      </c>
      <c r="L28" s="43">
        <f t="shared" si="13"/>
        <v>0</v>
      </c>
      <c r="M28" s="43">
        <f t="shared" si="13"/>
        <v>0</v>
      </c>
      <c r="N28" s="43">
        <f t="shared" si="13"/>
        <v>0</v>
      </c>
      <c r="O28" s="43">
        <f t="shared" si="13"/>
        <v>0</v>
      </c>
      <c r="P28" s="43">
        <f t="shared" si="13"/>
        <v>0</v>
      </c>
      <c r="Q28" s="43">
        <f t="shared" si="13"/>
        <v>0</v>
      </c>
      <c r="R28" s="43">
        <f t="shared" si="13"/>
        <v>0</v>
      </c>
      <c r="S28" s="43">
        <f t="shared" si="13"/>
        <v>0</v>
      </c>
      <c r="T28" s="43">
        <f t="shared" si="13"/>
        <v>0</v>
      </c>
      <c r="U28" s="43">
        <f t="shared" si="13"/>
        <v>0</v>
      </c>
      <c r="V28" s="43">
        <f t="shared" si="13"/>
        <v>0</v>
      </c>
      <c r="W28" s="43">
        <f t="shared" ref="W28" si="14">SUM(W15:W27)</f>
        <v>0</v>
      </c>
      <c r="X28" s="43">
        <f t="shared" ref="X28" si="15">SUM(X15:X27)</f>
        <v>0</v>
      </c>
      <c r="Y28" s="43">
        <f t="shared" ref="Y28" si="16">SUM(Y15:Y27)</f>
        <v>0</v>
      </c>
      <c r="Z28" s="43">
        <f t="shared" ref="Z28" si="17">SUM(Z15:Z27)</f>
        <v>0</v>
      </c>
      <c r="AA28" s="43">
        <f t="shared" ref="AA28" si="18">SUM(AA15:AA27)</f>
        <v>0</v>
      </c>
      <c r="AB28" s="43">
        <f t="shared" ref="AB28" si="19">SUM(AB15:AB27)</f>
        <v>0</v>
      </c>
    </row>
    <row r="29" spans="1:28" ht="22" customHeight="1">
      <c r="A29" s="98" t="s">
        <v>120</v>
      </c>
      <c r="B29" s="100"/>
      <c r="C29" s="14">
        <f t="shared" ref="C29:D29" si="20">AVERAGE(C15:C27)</f>
        <v>2.8888888888888888</v>
      </c>
      <c r="D29" s="14" t="e">
        <f t="shared" si="20"/>
        <v>#DIV/0!</v>
      </c>
      <c r="E29" s="14" t="e">
        <f>AVERAGE(E15:E27)</f>
        <v>#DIV/0!</v>
      </c>
      <c r="F29" s="14" t="e">
        <f t="shared" ref="F29:V29" si="21">AVERAGE(F15:F27)</f>
        <v>#DIV/0!</v>
      </c>
      <c r="G29" s="14" t="e">
        <f t="shared" si="21"/>
        <v>#DIV/0!</v>
      </c>
      <c r="H29" s="14" t="e">
        <f t="shared" si="21"/>
        <v>#DIV/0!</v>
      </c>
      <c r="I29" s="14" t="e">
        <f t="shared" si="21"/>
        <v>#DIV/0!</v>
      </c>
      <c r="J29" s="14" t="e">
        <f t="shared" si="21"/>
        <v>#DIV/0!</v>
      </c>
      <c r="K29" s="14" t="e">
        <f t="shared" si="21"/>
        <v>#DIV/0!</v>
      </c>
      <c r="L29" s="14" t="e">
        <f t="shared" si="21"/>
        <v>#DIV/0!</v>
      </c>
      <c r="M29" s="14" t="e">
        <f t="shared" si="21"/>
        <v>#DIV/0!</v>
      </c>
      <c r="N29" s="14" t="e">
        <f t="shared" si="21"/>
        <v>#DIV/0!</v>
      </c>
      <c r="O29" s="14" t="e">
        <f t="shared" si="21"/>
        <v>#DIV/0!</v>
      </c>
      <c r="P29" s="14" t="e">
        <f t="shared" si="21"/>
        <v>#DIV/0!</v>
      </c>
      <c r="Q29" s="14" t="e">
        <f t="shared" si="21"/>
        <v>#DIV/0!</v>
      </c>
      <c r="R29" s="14" t="e">
        <f t="shared" si="21"/>
        <v>#DIV/0!</v>
      </c>
      <c r="S29" s="14" t="e">
        <f t="shared" si="21"/>
        <v>#DIV/0!</v>
      </c>
      <c r="T29" s="14" t="e">
        <f t="shared" si="21"/>
        <v>#DIV/0!</v>
      </c>
      <c r="U29" s="14" t="e">
        <f t="shared" si="21"/>
        <v>#DIV/0!</v>
      </c>
      <c r="V29" s="14" t="e">
        <f t="shared" si="21"/>
        <v>#DIV/0!</v>
      </c>
      <c r="W29" s="14" t="e">
        <f t="shared" ref="W29:AB29" si="22">AVERAGE(W15:W27)</f>
        <v>#DIV/0!</v>
      </c>
      <c r="X29" s="14" t="e">
        <f t="shared" si="22"/>
        <v>#DIV/0!</v>
      </c>
      <c r="Y29" s="14" t="e">
        <f t="shared" si="22"/>
        <v>#DIV/0!</v>
      </c>
      <c r="Z29" s="14" t="e">
        <f t="shared" si="22"/>
        <v>#DIV/0!</v>
      </c>
      <c r="AA29" s="14" t="e">
        <f t="shared" si="22"/>
        <v>#DIV/0!</v>
      </c>
      <c r="AB29" s="14" t="e">
        <f t="shared" si="22"/>
        <v>#DIV/0!</v>
      </c>
    </row>
    <row r="30" spans="1:28" ht="22" customHeight="1">
      <c r="A30" s="41" t="s">
        <v>197</v>
      </c>
      <c r="B30" s="42" t="s">
        <v>196</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1:28" ht="22" customHeight="1">
      <c r="A31" s="94" t="s">
        <v>4</v>
      </c>
      <c r="B31" s="3" t="s">
        <v>80</v>
      </c>
      <c r="C31" s="187">
        <v>3</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row>
    <row r="32" spans="1:28" ht="22" customHeight="1">
      <c r="A32" s="95"/>
      <c r="B32" s="3" t="s">
        <v>79</v>
      </c>
      <c r="C32" s="187">
        <v>4</v>
      </c>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row>
    <row r="33" spans="1:28" ht="22" customHeight="1">
      <c r="A33" s="95"/>
      <c r="B33" s="3" t="s">
        <v>81</v>
      </c>
      <c r="C33" s="187">
        <v>4</v>
      </c>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row>
    <row r="34" spans="1:28" ht="22" customHeight="1">
      <c r="A34" s="94" t="s">
        <v>5</v>
      </c>
      <c r="B34" s="3" t="s">
        <v>82</v>
      </c>
      <c r="C34" s="187">
        <v>2</v>
      </c>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row>
    <row r="35" spans="1:28" ht="22" customHeight="1">
      <c r="A35" s="95"/>
      <c r="B35" s="3" t="s">
        <v>83</v>
      </c>
      <c r="C35" s="187">
        <v>2</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row>
    <row r="36" spans="1:28" ht="22" customHeight="1">
      <c r="A36" s="95"/>
      <c r="B36" s="3" t="s">
        <v>84</v>
      </c>
      <c r="C36" s="187">
        <v>3</v>
      </c>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row>
    <row r="37" spans="1:28" ht="22" customHeight="1">
      <c r="A37" s="101" t="s">
        <v>6</v>
      </c>
      <c r="B37" s="3" t="s">
        <v>85</v>
      </c>
      <c r="C37" s="187">
        <v>4</v>
      </c>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row>
    <row r="38" spans="1:28" ht="22" customHeight="1">
      <c r="A38" s="101"/>
      <c r="B38" s="3" t="s">
        <v>86</v>
      </c>
      <c r="C38" s="187">
        <v>2</v>
      </c>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row>
    <row r="39" spans="1:28" ht="22" customHeight="1">
      <c r="A39" s="101"/>
      <c r="B39" s="3" t="s">
        <v>87</v>
      </c>
      <c r="C39" s="187">
        <v>2</v>
      </c>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row>
    <row r="40" spans="1:28" ht="22" customHeight="1">
      <c r="A40" s="101" t="s">
        <v>7</v>
      </c>
      <c r="B40" s="3" t="s">
        <v>88</v>
      </c>
      <c r="C40" s="187">
        <v>2</v>
      </c>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row>
    <row r="41" spans="1:28" ht="22" customHeight="1">
      <c r="A41" s="101"/>
      <c r="B41" s="3" t="s">
        <v>89</v>
      </c>
      <c r="C41" s="187">
        <v>1</v>
      </c>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row>
    <row r="42" spans="1:28" ht="22" customHeight="1">
      <c r="A42" s="101"/>
      <c r="B42" s="3" t="s">
        <v>90</v>
      </c>
      <c r="C42" s="187">
        <v>2</v>
      </c>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row>
    <row r="43" spans="1:28" ht="22" customHeight="1">
      <c r="A43" s="101" t="s">
        <v>8</v>
      </c>
      <c r="B43" s="3" t="s">
        <v>91</v>
      </c>
      <c r="C43" s="187">
        <v>3</v>
      </c>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row>
    <row r="44" spans="1:28" ht="22" customHeight="1">
      <c r="A44" s="101"/>
      <c r="B44" s="3" t="s">
        <v>92</v>
      </c>
      <c r="C44" s="187">
        <v>2</v>
      </c>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row>
    <row r="45" spans="1:28" ht="22" customHeight="1">
      <c r="A45" s="101"/>
      <c r="B45" s="3" t="s">
        <v>93</v>
      </c>
      <c r="C45" s="187">
        <v>2</v>
      </c>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row>
    <row r="46" spans="1:28" ht="22" customHeight="1">
      <c r="A46" s="101" t="s">
        <v>94</v>
      </c>
      <c r="B46" s="3" t="s">
        <v>95</v>
      </c>
      <c r="C46" s="187">
        <v>3</v>
      </c>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row>
    <row r="47" spans="1:28" ht="22" customHeight="1">
      <c r="A47" s="101"/>
      <c r="B47" s="3" t="s">
        <v>96</v>
      </c>
      <c r="C47" s="187">
        <v>2</v>
      </c>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row>
    <row r="48" spans="1:28" ht="22" customHeight="1">
      <c r="A48" s="101"/>
      <c r="B48" s="3" t="s">
        <v>97</v>
      </c>
      <c r="C48" s="187">
        <v>3</v>
      </c>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row>
    <row r="49" spans="1:30" ht="22" customHeight="1">
      <c r="A49" s="102" t="s">
        <v>102</v>
      </c>
      <c r="B49" s="29" t="s">
        <v>98</v>
      </c>
      <c r="C49" s="190">
        <v>2</v>
      </c>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row>
    <row r="50" spans="1:30" ht="22" customHeight="1">
      <c r="A50" s="102"/>
      <c r="B50" s="29" t="s">
        <v>99</v>
      </c>
      <c r="C50" s="190">
        <v>2</v>
      </c>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row>
    <row r="51" spans="1:30" ht="22" customHeight="1">
      <c r="A51" s="102"/>
      <c r="B51" s="29" t="s">
        <v>100</v>
      </c>
      <c r="C51" s="190">
        <v>2</v>
      </c>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row>
    <row r="52" spans="1:30" ht="22" customHeight="1">
      <c r="A52" s="102"/>
      <c r="B52" s="30" t="s">
        <v>101</v>
      </c>
      <c r="C52" s="190">
        <v>2</v>
      </c>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row>
    <row r="53" spans="1:30" ht="22" customHeight="1">
      <c r="A53" s="103" t="s">
        <v>107</v>
      </c>
      <c r="B53" s="34" t="s">
        <v>103</v>
      </c>
      <c r="C53" s="192"/>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row>
    <row r="54" spans="1:30" ht="22" customHeight="1">
      <c r="A54" s="103"/>
      <c r="B54" s="34" t="s">
        <v>104</v>
      </c>
      <c r="C54" s="192"/>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row>
    <row r="55" spans="1:30" ht="22" customHeight="1">
      <c r="A55" s="103"/>
      <c r="B55" s="34" t="s">
        <v>105</v>
      </c>
      <c r="C55" s="192"/>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row>
    <row r="56" spans="1:30" ht="22" customHeight="1">
      <c r="A56" s="103"/>
      <c r="B56" s="34" t="s">
        <v>106</v>
      </c>
      <c r="C56" s="192"/>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row>
    <row r="57" spans="1:30" ht="22" customHeight="1">
      <c r="A57" s="97" t="s">
        <v>108</v>
      </c>
      <c r="B57" s="32" t="s">
        <v>109</v>
      </c>
      <c r="C57" s="194"/>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row>
    <row r="58" spans="1:30" ht="22" customHeight="1">
      <c r="A58" s="97"/>
      <c r="B58" s="63" t="s">
        <v>110</v>
      </c>
      <c r="C58" s="194"/>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row>
    <row r="59" spans="1:30" ht="22" customHeight="1">
      <c r="A59" s="97"/>
      <c r="B59" s="33" t="s">
        <v>111</v>
      </c>
      <c r="C59" s="194"/>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row>
    <row r="60" spans="1:30" ht="22" customHeight="1">
      <c r="A60" s="97"/>
      <c r="B60" s="32" t="s">
        <v>112</v>
      </c>
      <c r="C60" s="194"/>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row>
    <row r="61" spans="1:30" ht="22" customHeight="1">
      <c r="A61" s="104" t="s">
        <v>113</v>
      </c>
      <c r="B61" s="31" t="s">
        <v>114</v>
      </c>
      <c r="C61" s="196"/>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row>
    <row r="62" spans="1:30" ht="22" customHeight="1">
      <c r="A62" s="104"/>
      <c r="B62" s="31" t="s">
        <v>115</v>
      </c>
      <c r="C62" s="196"/>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row>
    <row r="63" spans="1:30" ht="22" customHeight="1">
      <c r="A63" s="104"/>
      <c r="B63" s="31" t="s">
        <v>116</v>
      </c>
      <c r="C63" s="196"/>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D63" s="35"/>
    </row>
    <row r="64" spans="1:30" ht="22" customHeight="1">
      <c r="A64" s="104"/>
      <c r="B64" s="31" t="s">
        <v>117</v>
      </c>
      <c r="C64" s="196"/>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D64" s="35"/>
    </row>
    <row r="65" spans="1:30" s="35" customFormat="1" ht="22" customHeight="1">
      <c r="A65" s="105" t="s">
        <v>118</v>
      </c>
      <c r="B65" s="99"/>
      <c r="C65" s="45">
        <f t="shared" ref="C65:AB65" si="23">SUM(C30:C64)</f>
        <v>54</v>
      </c>
      <c r="D65" s="45">
        <f t="shared" si="23"/>
        <v>0</v>
      </c>
      <c r="E65" s="45">
        <f t="shared" si="23"/>
        <v>0</v>
      </c>
      <c r="F65" s="45">
        <f t="shared" si="23"/>
        <v>0</v>
      </c>
      <c r="G65" s="45">
        <f t="shared" si="23"/>
        <v>0</v>
      </c>
      <c r="H65" s="45">
        <f t="shared" si="23"/>
        <v>0</v>
      </c>
      <c r="I65" s="45">
        <f t="shared" si="23"/>
        <v>0</v>
      </c>
      <c r="J65" s="45">
        <f t="shared" si="23"/>
        <v>0</v>
      </c>
      <c r="K65" s="45">
        <f t="shared" si="23"/>
        <v>0</v>
      </c>
      <c r="L65" s="45">
        <f t="shared" si="23"/>
        <v>0</v>
      </c>
      <c r="M65" s="45">
        <f t="shared" si="23"/>
        <v>0</v>
      </c>
      <c r="N65" s="45">
        <f t="shared" si="23"/>
        <v>0</v>
      </c>
      <c r="O65" s="45">
        <f t="shared" si="23"/>
        <v>0</v>
      </c>
      <c r="P65" s="45">
        <f t="shared" si="23"/>
        <v>0</v>
      </c>
      <c r="Q65" s="45">
        <f t="shared" si="23"/>
        <v>0</v>
      </c>
      <c r="R65" s="45">
        <f t="shared" si="23"/>
        <v>0</v>
      </c>
      <c r="S65" s="45">
        <f t="shared" si="23"/>
        <v>0</v>
      </c>
      <c r="T65" s="45">
        <f t="shared" si="23"/>
        <v>0</v>
      </c>
      <c r="U65" s="45">
        <f t="shared" si="23"/>
        <v>0</v>
      </c>
      <c r="V65" s="45">
        <f t="shared" si="23"/>
        <v>0</v>
      </c>
      <c r="W65" s="45">
        <f t="shared" si="23"/>
        <v>0</v>
      </c>
      <c r="X65" s="45">
        <f t="shared" si="23"/>
        <v>0</v>
      </c>
      <c r="Y65" s="45">
        <f t="shared" si="23"/>
        <v>0</v>
      </c>
      <c r="Z65" s="45">
        <f t="shared" si="23"/>
        <v>0</v>
      </c>
      <c r="AA65" s="45">
        <f t="shared" si="23"/>
        <v>0</v>
      </c>
      <c r="AB65" s="45">
        <f t="shared" si="23"/>
        <v>0</v>
      </c>
      <c r="AD65" s="51"/>
    </row>
    <row r="66" spans="1:30" s="13" customFormat="1" ht="22" customHeight="1">
      <c r="A66" s="105" t="s">
        <v>119</v>
      </c>
      <c r="B66" s="99"/>
      <c r="C66" s="15">
        <f t="shared" ref="C66:AB66" si="24">AVERAGE(C31:C64)</f>
        <v>2.4545454545454546</v>
      </c>
      <c r="D66" s="15" t="e">
        <f t="shared" si="24"/>
        <v>#DIV/0!</v>
      </c>
      <c r="E66" s="15" t="e">
        <f t="shared" si="24"/>
        <v>#DIV/0!</v>
      </c>
      <c r="F66" s="15" t="e">
        <f t="shared" si="24"/>
        <v>#DIV/0!</v>
      </c>
      <c r="G66" s="15" t="e">
        <f t="shared" si="24"/>
        <v>#DIV/0!</v>
      </c>
      <c r="H66" s="15" t="e">
        <f t="shared" si="24"/>
        <v>#DIV/0!</v>
      </c>
      <c r="I66" s="15" t="e">
        <f t="shared" si="24"/>
        <v>#DIV/0!</v>
      </c>
      <c r="J66" s="15" t="e">
        <f t="shared" si="24"/>
        <v>#DIV/0!</v>
      </c>
      <c r="K66" s="15" t="e">
        <f t="shared" si="24"/>
        <v>#DIV/0!</v>
      </c>
      <c r="L66" s="15" t="e">
        <f t="shared" si="24"/>
        <v>#DIV/0!</v>
      </c>
      <c r="M66" s="15" t="e">
        <f t="shared" si="24"/>
        <v>#DIV/0!</v>
      </c>
      <c r="N66" s="15" t="e">
        <f t="shared" si="24"/>
        <v>#DIV/0!</v>
      </c>
      <c r="O66" s="15" t="e">
        <f t="shared" si="24"/>
        <v>#DIV/0!</v>
      </c>
      <c r="P66" s="15" t="e">
        <f t="shared" si="24"/>
        <v>#DIV/0!</v>
      </c>
      <c r="Q66" s="15" t="e">
        <f t="shared" si="24"/>
        <v>#DIV/0!</v>
      </c>
      <c r="R66" s="15" t="e">
        <f t="shared" si="24"/>
        <v>#DIV/0!</v>
      </c>
      <c r="S66" s="15" t="e">
        <f t="shared" si="24"/>
        <v>#DIV/0!</v>
      </c>
      <c r="T66" s="15" t="e">
        <f t="shared" si="24"/>
        <v>#DIV/0!</v>
      </c>
      <c r="U66" s="15" t="e">
        <f t="shared" si="24"/>
        <v>#DIV/0!</v>
      </c>
      <c r="V66" s="15" t="e">
        <f t="shared" si="24"/>
        <v>#DIV/0!</v>
      </c>
      <c r="W66" s="15" t="e">
        <f t="shared" si="24"/>
        <v>#DIV/0!</v>
      </c>
      <c r="X66" s="15" t="e">
        <f t="shared" si="24"/>
        <v>#DIV/0!</v>
      </c>
      <c r="Y66" s="15" t="e">
        <f t="shared" si="24"/>
        <v>#DIV/0!</v>
      </c>
      <c r="Z66" s="15" t="e">
        <f t="shared" si="24"/>
        <v>#DIV/0!</v>
      </c>
      <c r="AA66" s="15" t="e">
        <f t="shared" si="24"/>
        <v>#DIV/0!</v>
      </c>
      <c r="AB66" s="15" t="e">
        <f t="shared" si="24"/>
        <v>#DIV/0!</v>
      </c>
      <c r="AD66" s="52"/>
    </row>
    <row r="67" spans="1:30" ht="22" customHeight="1">
      <c r="A67" s="41" t="s">
        <v>193</v>
      </c>
      <c r="B67" s="42" t="s">
        <v>196</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D67" s="35"/>
    </row>
    <row r="68" spans="1:30" ht="22" customHeight="1">
      <c r="A68" s="94" t="s">
        <v>9</v>
      </c>
      <c r="B68" s="64" t="s">
        <v>121</v>
      </c>
      <c r="C68" s="187">
        <v>2</v>
      </c>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row>
    <row r="69" spans="1:30" ht="22" customHeight="1">
      <c r="A69" s="95"/>
      <c r="B69" s="64" t="s">
        <v>122</v>
      </c>
      <c r="C69" s="187">
        <v>3</v>
      </c>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row>
    <row r="70" spans="1:30" ht="22" customHeight="1">
      <c r="A70" s="95"/>
      <c r="B70" s="64" t="s">
        <v>123</v>
      </c>
      <c r="C70" s="187">
        <v>2</v>
      </c>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row>
    <row r="71" spans="1:30" ht="22" customHeight="1">
      <c r="A71" s="101" t="s">
        <v>10</v>
      </c>
      <c r="B71" s="64" t="s">
        <v>124</v>
      </c>
      <c r="C71" s="187">
        <v>4</v>
      </c>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row>
    <row r="72" spans="1:30" ht="22" customHeight="1">
      <c r="A72" s="101"/>
      <c r="B72" s="64" t="s">
        <v>125</v>
      </c>
      <c r="C72" s="187">
        <v>2</v>
      </c>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row>
    <row r="73" spans="1:30" ht="22" customHeight="1">
      <c r="A73" s="101"/>
      <c r="B73" s="64" t="s">
        <v>123</v>
      </c>
      <c r="C73" s="187">
        <v>3</v>
      </c>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row>
    <row r="74" spans="1:30" ht="22" customHeight="1">
      <c r="A74" s="101" t="s">
        <v>11</v>
      </c>
      <c r="B74" s="64" t="s">
        <v>126</v>
      </c>
      <c r="C74" s="187">
        <v>2</v>
      </c>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row>
    <row r="75" spans="1:30" ht="22" customHeight="1">
      <c r="A75" s="101"/>
      <c r="B75" s="64" t="s">
        <v>127</v>
      </c>
      <c r="C75" s="187">
        <v>1</v>
      </c>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row>
    <row r="76" spans="1:30" ht="22" customHeight="1">
      <c r="A76" s="101"/>
      <c r="B76" s="64" t="s">
        <v>128</v>
      </c>
      <c r="C76" s="187">
        <v>3</v>
      </c>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row>
    <row r="77" spans="1:30" ht="22" customHeight="1">
      <c r="A77" s="101" t="s">
        <v>12</v>
      </c>
      <c r="B77" s="64" t="s">
        <v>129</v>
      </c>
      <c r="C77" s="187">
        <v>2</v>
      </c>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row>
    <row r="78" spans="1:30" ht="22" customHeight="1">
      <c r="A78" s="101"/>
      <c r="B78" s="64" t="s">
        <v>130</v>
      </c>
      <c r="C78" s="187">
        <v>3</v>
      </c>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row>
    <row r="79" spans="1:30" ht="22" customHeight="1">
      <c r="A79" s="101"/>
      <c r="B79" s="64" t="s">
        <v>131</v>
      </c>
      <c r="C79" s="187">
        <v>2</v>
      </c>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row>
    <row r="80" spans="1:30" ht="22" customHeight="1">
      <c r="A80" s="101" t="s">
        <v>13</v>
      </c>
      <c r="B80" s="64" t="s">
        <v>132</v>
      </c>
      <c r="C80" s="187">
        <v>3</v>
      </c>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row>
    <row r="81" spans="1:28" ht="22" customHeight="1">
      <c r="A81" s="101"/>
      <c r="B81" s="64" t="s">
        <v>133</v>
      </c>
      <c r="C81" s="187">
        <v>2</v>
      </c>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row>
    <row r="82" spans="1:28" ht="22" customHeight="1">
      <c r="A82" s="101"/>
      <c r="B82" s="64" t="s">
        <v>134</v>
      </c>
      <c r="C82" s="187">
        <v>3</v>
      </c>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row>
    <row r="83" spans="1:28" ht="22" customHeight="1">
      <c r="A83" s="102" t="s">
        <v>102</v>
      </c>
      <c r="B83" s="65" t="s">
        <v>135</v>
      </c>
      <c r="C83" s="190">
        <v>3</v>
      </c>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row>
    <row r="84" spans="1:28" ht="22" customHeight="1">
      <c r="A84" s="102"/>
      <c r="B84" s="65" t="s">
        <v>136</v>
      </c>
      <c r="C84" s="190">
        <v>2</v>
      </c>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row>
    <row r="85" spans="1:28" ht="22" customHeight="1">
      <c r="A85" s="102"/>
      <c r="B85" s="65" t="s">
        <v>137</v>
      </c>
      <c r="C85" s="190">
        <v>3</v>
      </c>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row>
    <row r="86" spans="1:28" ht="22" customHeight="1">
      <c r="A86" s="103" t="s">
        <v>107</v>
      </c>
      <c r="B86" s="66" t="s">
        <v>138</v>
      </c>
      <c r="C86" s="192"/>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row>
    <row r="87" spans="1:28" ht="22" customHeight="1">
      <c r="A87" s="103"/>
      <c r="B87" s="66" t="s">
        <v>139</v>
      </c>
      <c r="C87" s="192"/>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row>
    <row r="88" spans="1:28" ht="22" customHeight="1">
      <c r="A88" s="103"/>
      <c r="B88" s="66" t="s">
        <v>140</v>
      </c>
      <c r="C88" s="192"/>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row>
    <row r="89" spans="1:28" ht="22" customHeight="1">
      <c r="A89" s="106" t="s">
        <v>108</v>
      </c>
      <c r="B89" s="67" t="s">
        <v>141</v>
      </c>
      <c r="C89" s="198"/>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row>
    <row r="90" spans="1:28" ht="22" customHeight="1">
      <c r="A90" s="106"/>
      <c r="B90" s="67" t="s">
        <v>142</v>
      </c>
      <c r="C90" s="198"/>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row>
    <row r="91" spans="1:28" ht="22" customHeight="1">
      <c r="A91" s="106"/>
      <c r="B91" s="67" t="s">
        <v>143</v>
      </c>
      <c r="C91" s="198"/>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row>
    <row r="92" spans="1:28" ht="22" customHeight="1">
      <c r="A92" s="104" t="s">
        <v>113</v>
      </c>
      <c r="B92" s="68" t="s">
        <v>144</v>
      </c>
      <c r="C92" s="196"/>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row>
    <row r="93" spans="1:28" ht="22" customHeight="1">
      <c r="A93" s="104"/>
      <c r="B93" s="68" t="s">
        <v>145</v>
      </c>
      <c r="C93" s="196"/>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row>
    <row r="94" spans="1:28" ht="22" customHeight="1">
      <c r="A94" s="104"/>
      <c r="B94" s="68" t="s">
        <v>146</v>
      </c>
      <c r="C94" s="196"/>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row>
    <row r="95" spans="1:28" s="13" customFormat="1" ht="22" customHeight="1">
      <c r="A95" s="105" t="s">
        <v>78</v>
      </c>
      <c r="B95" s="99"/>
      <c r="C95" s="45">
        <f t="shared" ref="C95:AB95" si="25">SUM(C68:C94)</f>
        <v>45</v>
      </c>
      <c r="D95" s="45">
        <f t="shared" si="25"/>
        <v>0</v>
      </c>
      <c r="E95" s="45">
        <f t="shared" si="25"/>
        <v>0</v>
      </c>
      <c r="F95" s="45">
        <f t="shared" si="25"/>
        <v>0</v>
      </c>
      <c r="G95" s="45">
        <f t="shared" si="25"/>
        <v>0</v>
      </c>
      <c r="H95" s="45">
        <f t="shared" si="25"/>
        <v>0</v>
      </c>
      <c r="I95" s="45">
        <f t="shared" si="25"/>
        <v>0</v>
      </c>
      <c r="J95" s="45">
        <f t="shared" si="25"/>
        <v>0</v>
      </c>
      <c r="K95" s="45">
        <f t="shared" si="25"/>
        <v>0</v>
      </c>
      <c r="L95" s="45">
        <f t="shared" si="25"/>
        <v>0</v>
      </c>
      <c r="M95" s="45">
        <f t="shared" si="25"/>
        <v>0</v>
      </c>
      <c r="N95" s="45">
        <f t="shared" si="25"/>
        <v>0</v>
      </c>
      <c r="O95" s="45">
        <f t="shared" si="25"/>
        <v>0</v>
      </c>
      <c r="P95" s="45">
        <f t="shared" si="25"/>
        <v>0</v>
      </c>
      <c r="Q95" s="45">
        <f t="shared" si="25"/>
        <v>0</v>
      </c>
      <c r="R95" s="45">
        <f t="shared" si="25"/>
        <v>0</v>
      </c>
      <c r="S95" s="45">
        <f t="shared" si="25"/>
        <v>0</v>
      </c>
      <c r="T95" s="45">
        <f t="shared" si="25"/>
        <v>0</v>
      </c>
      <c r="U95" s="45">
        <f t="shared" si="25"/>
        <v>0</v>
      </c>
      <c r="V95" s="45">
        <f t="shared" si="25"/>
        <v>0</v>
      </c>
      <c r="W95" s="45">
        <f t="shared" si="25"/>
        <v>0</v>
      </c>
      <c r="X95" s="45">
        <f t="shared" si="25"/>
        <v>0</v>
      </c>
      <c r="Y95" s="45">
        <f t="shared" si="25"/>
        <v>0</v>
      </c>
      <c r="Z95" s="45">
        <f t="shared" si="25"/>
        <v>0</v>
      </c>
      <c r="AA95" s="45">
        <f t="shared" si="25"/>
        <v>0</v>
      </c>
      <c r="AB95" s="45">
        <f t="shared" si="25"/>
        <v>0</v>
      </c>
    </row>
    <row r="96" spans="1:28" s="13" customFormat="1" ht="22" customHeight="1">
      <c r="A96" s="98" t="s">
        <v>147</v>
      </c>
      <c r="B96" s="100"/>
      <c r="C96" s="15">
        <f t="shared" ref="C96:AB96" si="26">AVERAGE(C68:C94)</f>
        <v>2.5</v>
      </c>
      <c r="D96" s="15" t="e">
        <f t="shared" si="26"/>
        <v>#DIV/0!</v>
      </c>
      <c r="E96" s="15" t="e">
        <f t="shared" si="26"/>
        <v>#DIV/0!</v>
      </c>
      <c r="F96" s="15" t="e">
        <f t="shared" si="26"/>
        <v>#DIV/0!</v>
      </c>
      <c r="G96" s="15" t="e">
        <f t="shared" si="26"/>
        <v>#DIV/0!</v>
      </c>
      <c r="H96" s="15" t="e">
        <f t="shared" si="26"/>
        <v>#DIV/0!</v>
      </c>
      <c r="I96" s="15" t="e">
        <f t="shared" si="26"/>
        <v>#DIV/0!</v>
      </c>
      <c r="J96" s="15" t="e">
        <f t="shared" si="26"/>
        <v>#DIV/0!</v>
      </c>
      <c r="K96" s="15" t="e">
        <f t="shared" si="26"/>
        <v>#DIV/0!</v>
      </c>
      <c r="L96" s="15" t="e">
        <f t="shared" si="26"/>
        <v>#DIV/0!</v>
      </c>
      <c r="M96" s="15" t="e">
        <f t="shared" si="26"/>
        <v>#DIV/0!</v>
      </c>
      <c r="N96" s="15" t="e">
        <f t="shared" si="26"/>
        <v>#DIV/0!</v>
      </c>
      <c r="O96" s="15" t="e">
        <f t="shared" si="26"/>
        <v>#DIV/0!</v>
      </c>
      <c r="P96" s="15" t="e">
        <f t="shared" si="26"/>
        <v>#DIV/0!</v>
      </c>
      <c r="Q96" s="15" t="e">
        <f t="shared" si="26"/>
        <v>#DIV/0!</v>
      </c>
      <c r="R96" s="15" t="e">
        <f t="shared" si="26"/>
        <v>#DIV/0!</v>
      </c>
      <c r="S96" s="15" t="e">
        <f t="shared" si="26"/>
        <v>#DIV/0!</v>
      </c>
      <c r="T96" s="15" t="e">
        <f t="shared" si="26"/>
        <v>#DIV/0!</v>
      </c>
      <c r="U96" s="15" t="e">
        <f t="shared" si="26"/>
        <v>#DIV/0!</v>
      </c>
      <c r="V96" s="15" t="e">
        <f t="shared" si="26"/>
        <v>#DIV/0!</v>
      </c>
      <c r="W96" s="15" t="e">
        <f t="shared" si="26"/>
        <v>#DIV/0!</v>
      </c>
      <c r="X96" s="15" t="e">
        <f t="shared" si="26"/>
        <v>#DIV/0!</v>
      </c>
      <c r="Y96" s="15" t="e">
        <f t="shared" si="26"/>
        <v>#DIV/0!</v>
      </c>
      <c r="Z96" s="15" t="e">
        <f t="shared" si="26"/>
        <v>#DIV/0!</v>
      </c>
      <c r="AA96" s="15" t="e">
        <f t="shared" si="26"/>
        <v>#DIV/0!</v>
      </c>
      <c r="AB96" s="15" t="e">
        <f t="shared" si="26"/>
        <v>#DIV/0!</v>
      </c>
    </row>
    <row r="97" spans="1:28" ht="22" customHeight="1">
      <c r="A97" s="41" t="s">
        <v>194</v>
      </c>
      <c r="B97" s="42" t="s">
        <v>196</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row>
    <row r="98" spans="1:28" ht="22" customHeight="1">
      <c r="A98" s="4" t="s">
        <v>148</v>
      </c>
      <c r="B98" s="27" t="s">
        <v>149</v>
      </c>
      <c r="C98" s="187">
        <v>2</v>
      </c>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row>
    <row r="99" spans="1:28" ht="22" customHeight="1">
      <c r="A99" s="101" t="s">
        <v>150</v>
      </c>
      <c r="B99" s="36" t="s">
        <v>151</v>
      </c>
      <c r="C99" s="187">
        <v>3</v>
      </c>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row>
    <row r="100" spans="1:28" ht="22" customHeight="1">
      <c r="A100" s="101"/>
      <c r="B100" s="36" t="s">
        <v>152</v>
      </c>
      <c r="C100" s="187">
        <v>2</v>
      </c>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row>
    <row r="101" spans="1:28" ht="22" customHeight="1">
      <c r="A101" s="101"/>
      <c r="B101" s="36" t="s">
        <v>153</v>
      </c>
      <c r="C101" s="187">
        <v>1</v>
      </c>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row>
    <row r="102" spans="1:28" ht="22" customHeight="1">
      <c r="A102" s="101" t="s">
        <v>154</v>
      </c>
      <c r="B102" s="27" t="s">
        <v>155</v>
      </c>
      <c r="C102" s="187">
        <v>2</v>
      </c>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row>
    <row r="103" spans="1:28" ht="22" customHeight="1">
      <c r="A103" s="101"/>
      <c r="B103" s="27" t="s">
        <v>156</v>
      </c>
      <c r="C103" s="187">
        <v>3</v>
      </c>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row>
    <row r="104" spans="1:28" ht="22" customHeight="1">
      <c r="A104" s="101"/>
      <c r="B104" s="27" t="s">
        <v>157</v>
      </c>
      <c r="C104" s="187">
        <v>2</v>
      </c>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row>
    <row r="105" spans="1:28" ht="22" customHeight="1">
      <c r="A105" s="101" t="s">
        <v>158</v>
      </c>
      <c r="B105" s="27" t="s">
        <v>159</v>
      </c>
      <c r="C105" s="187">
        <v>1</v>
      </c>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row>
    <row r="106" spans="1:28" ht="22" customHeight="1">
      <c r="A106" s="101"/>
      <c r="B106" s="37" t="s">
        <v>160</v>
      </c>
      <c r="C106" s="187">
        <v>3</v>
      </c>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row>
    <row r="107" spans="1:28" ht="22" customHeight="1">
      <c r="A107" s="101" t="s">
        <v>164</v>
      </c>
      <c r="B107" s="27" t="s">
        <v>161</v>
      </c>
      <c r="C107" s="187">
        <v>2</v>
      </c>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row>
    <row r="108" spans="1:28" ht="22" customHeight="1">
      <c r="A108" s="101"/>
      <c r="B108" s="27" t="s">
        <v>162</v>
      </c>
      <c r="C108" s="187">
        <v>1</v>
      </c>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row>
    <row r="109" spans="1:28" ht="22" customHeight="1">
      <c r="A109" s="101"/>
      <c r="B109" s="27" t="s">
        <v>163</v>
      </c>
      <c r="C109" s="187">
        <v>2</v>
      </c>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row>
    <row r="110" spans="1:28" ht="22" customHeight="1">
      <c r="A110" s="107" t="s">
        <v>165</v>
      </c>
      <c r="B110" s="27" t="s">
        <v>166</v>
      </c>
      <c r="C110" s="200">
        <v>3</v>
      </c>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row>
    <row r="111" spans="1:28" ht="22" customHeight="1">
      <c r="A111" s="107"/>
      <c r="B111" s="27" t="s">
        <v>167</v>
      </c>
      <c r="C111" s="200">
        <v>2</v>
      </c>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row>
    <row r="112" spans="1:28" ht="22" customHeight="1">
      <c r="A112" s="107"/>
      <c r="B112" s="27" t="s">
        <v>168</v>
      </c>
      <c r="C112" s="200">
        <v>3</v>
      </c>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row>
    <row r="113" spans="1:28" ht="22" customHeight="1">
      <c r="A113" s="107" t="s">
        <v>172</v>
      </c>
      <c r="B113" s="27" t="s">
        <v>169</v>
      </c>
      <c r="C113" s="200">
        <v>2</v>
      </c>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row>
    <row r="114" spans="1:28" ht="22" customHeight="1">
      <c r="A114" s="107"/>
      <c r="B114" s="27" t="s">
        <v>170</v>
      </c>
      <c r="C114" s="200">
        <v>2</v>
      </c>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row>
    <row r="115" spans="1:28" ht="22" customHeight="1" thickBot="1">
      <c r="A115" s="107"/>
      <c r="B115" s="46" t="s">
        <v>171</v>
      </c>
      <c r="C115" s="202">
        <v>3</v>
      </c>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row>
    <row r="116" spans="1:28" s="13" customFormat="1" ht="22" customHeight="1">
      <c r="A116" s="105" t="s">
        <v>224</v>
      </c>
      <c r="B116" s="99"/>
      <c r="C116" s="45">
        <f t="shared" ref="C116:V116" si="27">SUM(C98:C115)</f>
        <v>39</v>
      </c>
      <c r="D116" s="45">
        <f t="shared" si="27"/>
        <v>0</v>
      </c>
      <c r="E116" s="45">
        <f t="shared" si="27"/>
        <v>0</v>
      </c>
      <c r="F116" s="45">
        <f t="shared" si="27"/>
        <v>0</v>
      </c>
      <c r="G116" s="45">
        <f t="shared" si="27"/>
        <v>0</v>
      </c>
      <c r="H116" s="45">
        <f t="shared" si="27"/>
        <v>0</v>
      </c>
      <c r="I116" s="45">
        <f t="shared" si="27"/>
        <v>0</v>
      </c>
      <c r="J116" s="45">
        <f t="shared" si="27"/>
        <v>0</v>
      </c>
      <c r="K116" s="45">
        <f t="shared" si="27"/>
        <v>0</v>
      </c>
      <c r="L116" s="45">
        <f t="shared" si="27"/>
        <v>0</v>
      </c>
      <c r="M116" s="45">
        <f t="shared" si="27"/>
        <v>0</v>
      </c>
      <c r="N116" s="45">
        <f t="shared" si="27"/>
        <v>0</v>
      </c>
      <c r="O116" s="45">
        <f t="shared" si="27"/>
        <v>0</v>
      </c>
      <c r="P116" s="45">
        <f t="shared" si="27"/>
        <v>0</v>
      </c>
      <c r="Q116" s="45">
        <f t="shared" si="27"/>
        <v>0</v>
      </c>
      <c r="R116" s="45">
        <f t="shared" si="27"/>
        <v>0</v>
      </c>
      <c r="S116" s="45">
        <f t="shared" si="27"/>
        <v>0</v>
      </c>
      <c r="T116" s="45">
        <f t="shared" si="27"/>
        <v>0</v>
      </c>
      <c r="U116" s="45">
        <f t="shared" si="27"/>
        <v>0</v>
      </c>
      <c r="V116" s="45">
        <f t="shared" si="27"/>
        <v>0</v>
      </c>
      <c r="W116" s="45">
        <f t="shared" ref="W116" si="28">SUM(W98:W115)</f>
        <v>0</v>
      </c>
      <c r="X116" s="45">
        <f t="shared" ref="X116" si="29">SUM(X98:X115)</f>
        <v>0</v>
      </c>
      <c r="Y116" s="45">
        <f t="shared" ref="Y116" si="30">SUM(Y98:Y115)</f>
        <v>0</v>
      </c>
      <c r="Z116" s="45">
        <f t="shared" ref="Z116" si="31">SUM(Z98:Z115)</f>
        <v>0</v>
      </c>
      <c r="AA116" s="45">
        <f t="shared" ref="AA116" si="32">SUM(AA98:AA115)</f>
        <v>0</v>
      </c>
      <c r="AB116" s="45">
        <f t="shared" ref="AB116" si="33">SUM(AB98:AB115)</f>
        <v>0</v>
      </c>
    </row>
    <row r="117" spans="1:28" s="13" customFormat="1" ht="22" customHeight="1">
      <c r="A117" s="98" t="s">
        <v>147</v>
      </c>
      <c r="B117" s="100"/>
      <c r="C117" s="15">
        <f>AVERAGE(C98:C115)</f>
        <v>2.1666666666666665</v>
      </c>
      <c r="D117" s="15" t="e">
        <f t="shared" ref="D117:V117" si="34">AVERAGE(D98:D115)</f>
        <v>#DIV/0!</v>
      </c>
      <c r="E117" s="15" t="e">
        <f t="shared" si="34"/>
        <v>#DIV/0!</v>
      </c>
      <c r="F117" s="15" t="e">
        <f t="shared" si="34"/>
        <v>#DIV/0!</v>
      </c>
      <c r="G117" s="15" t="e">
        <f t="shared" si="34"/>
        <v>#DIV/0!</v>
      </c>
      <c r="H117" s="15" t="e">
        <f t="shared" si="34"/>
        <v>#DIV/0!</v>
      </c>
      <c r="I117" s="15" t="e">
        <f t="shared" si="34"/>
        <v>#DIV/0!</v>
      </c>
      <c r="J117" s="15" t="e">
        <f t="shared" si="34"/>
        <v>#DIV/0!</v>
      </c>
      <c r="K117" s="15" t="e">
        <f t="shared" si="34"/>
        <v>#DIV/0!</v>
      </c>
      <c r="L117" s="15" t="e">
        <f t="shared" si="34"/>
        <v>#DIV/0!</v>
      </c>
      <c r="M117" s="15" t="e">
        <f t="shared" si="34"/>
        <v>#DIV/0!</v>
      </c>
      <c r="N117" s="15" t="e">
        <f t="shared" si="34"/>
        <v>#DIV/0!</v>
      </c>
      <c r="O117" s="15" t="e">
        <f t="shared" si="34"/>
        <v>#DIV/0!</v>
      </c>
      <c r="P117" s="15" t="e">
        <f t="shared" si="34"/>
        <v>#DIV/0!</v>
      </c>
      <c r="Q117" s="15" t="e">
        <f t="shared" si="34"/>
        <v>#DIV/0!</v>
      </c>
      <c r="R117" s="15" t="e">
        <f t="shared" si="34"/>
        <v>#DIV/0!</v>
      </c>
      <c r="S117" s="15" t="e">
        <f t="shared" si="34"/>
        <v>#DIV/0!</v>
      </c>
      <c r="T117" s="15" t="e">
        <f t="shared" si="34"/>
        <v>#DIV/0!</v>
      </c>
      <c r="U117" s="15" t="e">
        <f t="shared" si="34"/>
        <v>#DIV/0!</v>
      </c>
      <c r="V117" s="15" t="e">
        <f t="shared" si="34"/>
        <v>#DIV/0!</v>
      </c>
      <c r="W117" s="15" t="e">
        <f t="shared" ref="W117:AB117" si="35">AVERAGE(W98:W115)</f>
        <v>#DIV/0!</v>
      </c>
      <c r="X117" s="15" t="e">
        <f t="shared" si="35"/>
        <v>#DIV/0!</v>
      </c>
      <c r="Y117" s="15" t="e">
        <f t="shared" si="35"/>
        <v>#DIV/0!</v>
      </c>
      <c r="Z117" s="15" t="e">
        <f t="shared" si="35"/>
        <v>#DIV/0!</v>
      </c>
      <c r="AA117" s="15" t="e">
        <f t="shared" si="35"/>
        <v>#DIV/0!</v>
      </c>
      <c r="AB117" s="15" t="e">
        <f t="shared" si="35"/>
        <v>#DIV/0!</v>
      </c>
    </row>
    <row r="118" spans="1:28" ht="22" customHeight="1">
      <c r="A118" s="41" t="s">
        <v>173</v>
      </c>
      <c r="B118" s="42" t="s">
        <v>196</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row>
    <row r="119" spans="1:28" ht="22" customHeight="1">
      <c r="A119" s="101" t="s">
        <v>182</v>
      </c>
      <c r="B119" s="25" t="s">
        <v>183</v>
      </c>
      <c r="C119" s="187">
        <v>2</v>
      </c>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row>
    <row r="120" spans="1:28" ht="22" customHeight="1">
      <c r="A120" s="101"/>
      <c r="B120" s="25" t="s">
        <v>184</v>
      </c>
      <c r="C120" s="187">
        <v>3</v>
      </c>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row>
    <row r="121" spans="1:28" ht="22" customHeight="1">
      <c r="A121" s="101" t="s">
        <v>175</v>
      </c>
      <c r="B121" s="25" t="s">
        <v>174</v>
      </c>
      <c r="C121" s="187">
        <v>2</v>
      </c>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row>
    <row r="122" spans="1:28" ht="22" customHeight="1">
      <c r="A122" s="101"/>
      <c r="B122" s="25" t="s">
        <v>176</v>
      </c>
      <c r="C122" s="187">
        <v>4</v>
      </c>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row>
    <row r="123" spans="1:28" ht="22" customHeight="1">
      <c r="A123" s="101"/>
      <c r="B123" s="25" t="s">
        <v>177</v>
      </c>
      <c r="C123" s="187">
        <v>3</v>
      </c>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row>
    <row r="124" spans="1:28" ht="22" customHeight="1">
      <c r="A124" s="101"/>
      <c r="B124" s="25" t="s">
        <v>178</v>
      </c>
      <c r="C124" s="187">
        <v>2</v>
      </c>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row>
    <row r="125" spans="1:28" ht="22" customHeight="1">
      <c r="A125" s="101" t="s">
        <v>181</v>
      </c>
      <c r="B125" s="25" t="s">
        <v>179</v>
      </c>
      <c r="C125" s="187">
        <v>4</v>
      </c>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row>
    <row r="126" spans="1:28" ht="22" customHeight="1">
      <c r="A126" s="101"/>
      <c r="B126" s="25" t="s">
        <v>180</v>
      </c>
      <c r="C126" s="187">
        <v>2</v>
      </c>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row>
    <row r="127" spans="1:28" ht="22" customHeight="1">
      <c r="A127" s="101" t="s">
        <v>188</v>
      </c>
      <c r="B127" s="26" t="s">
        <v>185</v>
      </c>
      <c r="C127" s="187">
        <v>3</v>
      </c>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row>
    <row r="128" spans="1:28" ht="22" customHeight="1">
      <c r="A128" s="101"/>
      <c r="B128" s="26" t="s">
        <v>186</v>
      </c>
      <c r="C128" s="187">
        <v>2</v>
      </c>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row>
    <row r="129" spans="1:29" ht="22" customHeight="1" thickBot="1">
      <c r="A129" s="101"/>
      <c r="B129" s="47" t="s">
        <v>187</v>
      </c>
      <c r="C129" s="204">
        <v>3</v>
      </c>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row>
    <row r="130" spans="1:29" ht="22" customHeight="1">
      <c r="A130" s="105" t="s">
        <v>225</v>
      </c>
      <c r="B130" s="99"/>
      <c r="C130" s="45">
        <f t="shared" ref="C130:V130" si="36">SUM(C119:C129)</f>
        <v>30</v>
      </c>
      <c r="D130" s="45">
        <f t="shared" si="36"/>
        <v>0</v>
      </c>
      <c r="E130" s="45">
        <f t="shared" si="36"/>
        <v>0</v>
      </c>
      <c r="F130" s="45">
        <f t="shared" si="36"/>
        <v>0</v>
      </c>
      <c r="G130" s="45">
        <f t="shared" si="36"/>
        <v>0</v>
      </c>
      <c r="H130" s="45">
        <f t="shared" si="36"/>
        <v>0</v>
      </c>
      <c r="I130" s="45">
        <f t="shared" si="36"/>
        <v>0</v>
      </c>
      <c r="J130" s="45">
        <f t="shared" si="36"/>
        <v>0</v>
      </c>
      <c r="K130" s="45">
        <f t="shared" si="36"/>
        <v>0</v>
      </c>
      <c r="L130" s="45">
        <f t="shared" si="36"/>
        <v>0</v>
      </c>
      <c r="M130" s="45">
        <f t="shared" si="36"/>
        <v>0</v>
      </c>
      <c r="N130" s="45">
        <f t="shared" si="36"/>
        <v>0</v>
      </c>
      <c r="O130" s="45">
        <f t="shared" si="36"/>
        <v>0</v>
      </c>
      <c r="P130" s="45">
        <f t="shared" si="36"/>
        <v>0</v>
      </c>
      <c r="Q130" s="45">
        <f t="shared" si="36"/>
        <v>0</v>
      </c>
      <c r="R130" s="45">
        <f t="shared" si="36"/>
        <v>0</v>
      </c>
      <c r="S130" s="45">
        <f t="shared" si="36"/>
        <v>0</v>
      </c>
      <c r="T130" s="45">
        <f t="shared" si="36"/>
        <v>0</v>
      </c>
      <c r="U130" s="45">
        <f t="shared" si="36"/>
        <v>0</v>
      </c>
      <c r="V130" s="45">
        <f t="shared" si="36"/>
        <v>0</v>
      </c>
      <c r="W130" s="45">
        <f t="shared" ref="W130" si="37">SUM(W119:W129)</f>
        <v>0</v>
      </c>
      <c r="X130" s="45">
        <f t="shared" ref="X130" si="38">SUM(X119:X129)</f>
        <v>0</v>
      </c>
      <c r="Y130" s="45">
        <f t="shared" ref="Y130" si="39">SUM(Y119:Y129)</f>
        <v>0</v>
      </c>
      <c r="Z130" s="45">
        <f t="shared" ref="Z130" si="40">SUM(Z119:Z129)</f>
        <v>0</v>
      </c>
      <c r="AA130" s="45">
        <f t="shared" ref="AA130" si="41">SUM(AA119:AA129)</f>
        <v>0</v>
      </c>
      <c r="AB130" s="45">
        <f t="shared" ref="AB130" si="42">SUM(AB119:AB129)</f>
        <v>0</v>
      </c>
    </row>
    <row r="131" spans="1:29" ht="22" customHeight="1">
      <c r="A131" s="98" t="s">
        <v>147</v>
      </c>
      <c r="B131" s="100"/>
      <c r="C131" s="15">
        <f>AVERAGE(C119:C129)</f>
        <v>2.7272727272727271</v>
      </c>
      <c r="D131" s="15" t="e">
        <f t="shared" ref="D131:V131" si="43">AVERAGE(D119:D129)</f>
        <v>#DIV/0!</v>
      </c>
      <c r="E131" s="15" t="e">
        <f t="shared" si="43"/>
        <v>#DIV/0!</v>
      </c>
      <c r="F131" s="15" t="e">
        <f t="shared" si="43"/>
        <v>#DIV/0!</v>
      </c>
      <c r="G131" s="15" t="e">
        <f t="shared" si="43"/>
        <v>#DIV/0!</v>
      </c>
      <c r="H131" s="15" t="e">
        <f t="shared" si="43"/>
        <v>#DIV/0!</v>
      </c>
      <c r="I131" s="15" t="e">
        <f t="shared" si="43"/>
        <v>#DIV/0!</v>
      </c>
      <c r="J131" s="15" t="e">
        <f t="shared" si="43"/>
        <v>#DIV/0!</v>
      </c>
      <c r="K131" s="15" t="e">
        <f t="shared" si="43"/>
        <v>#DIV/0!</v>
      </c>
      <c r="L131" s="15" t="e">
        <f t="shared" si="43"/>
        <v>#DIV/0!</v>
      </c>
      <c r="M131" s="15" t="e">
        <f t="shared" si="43"/>
        <v>#DIV/0!</v>
      </c>
      <c r="N131" s="15" t="e">
        <f t="shared" si="43"/>
        <v>#DIV/0!</v>
      </c>
      <c r="O131" s="15" t="e">
        <f t="shared" si="43"/>
        <v>#DIV/0!</v>
      </c>
      <c r="P131" s="15" t="e">
        <f t="shared" si="43"/>
        <v>#DIV/0!</v>
      </c>
      <c r="Q131" s="15" t="e">
        <f t="shared" si="43"/>
        <v>#DIV/0!</v>
      </c>
      <c r="R131" s="15" t="e">
        <f t="shared" si="43"/>
        <v>#DIV/0!</v>
      </c>
      <c r="S131" s="15" t="e">
        <f t="shared" si="43"/>
        <v>#DIV/0!</v>
      </c>
      <c r="T131" s="15" t="e">
        <f t="shared" si="43"/>
        <v>#DIV/0!</v>
      </c>
      <c r="U131" s="15" t="e">
        <f t="shared" si="43"/>
        <v>#DIV/0!</v>
      </c>
      <c r="V131" s="15" t="e">
        <f t="shared" si="43"/>
        <v>#DIV/0!</v>
      </c>
      <c r="W131" s="15" t="e">
        <f t="shared" ref="W131:AB131" si="44">AVERAGE(W119:W129)</f>
        <v>#DIV/0!</v>
      </c>
      <c r="X131" s="15" t="e">
        <f t="shared" si="44"/>
        <v>#DIV/0!</v>
      </c>
      <c r="Y131" s="15" t="e">
        <f t="shared" si="44"/>
        <v>#DIV/0!</v>
      </c>
      <c r="Z131" s="15" t="e">
        <f t="shared" si="44"/>
        <v>#DIV/0!</v>
      </c>
      <c r="AA131" s="15" t="e">
        <f t="shared" si="44"/>
        <v>#DIV/0!</v>
      </c>
      <c r="AB131" s="15" t="e">
        <f t="shared" si="44"/>
        <v>#DIV/0!</v>
      </c>
    </row>
    <row r="132" spans="1:29" ht="22" customHeight="1"/>
    <row r="133" spans="1:29" ht="22" customHeight="1"/>
    <row r="134" spans="1:29" s="7" customFormat="1" ht="22" customHeight="1">
      <c r="B134"/>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row>
    <row r="135" spans="1:29" s="7" customFormat="1" ht="22" customHeight="1">
      <c r="B135"/>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row>
    <row r="136" spans="1:29" s="7" customFormat="1" ht="22" customHeight="1">
      <c r="B13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row>
    <row r="137" spans="1:29" s="7" customFormat="1" ht="22" customHeight="1">
      <c r="B137"/>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row>
    <row r="138" spans="1:29" s="7" customFormat="1" ht="22" customHeight="1">
      <c r="B138"/>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row>
    <row r="139" spans="1:29" s="7" customFormat="1" ht="22" customHeight="1">
      <c r="B139"/>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row>
    <row r="140" spans="1:29" s="7" customFormat="1" ht="22" customHeight="1">
      <c r="B140"/>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row>
    <row r="141" spans="1:29" s="7" customFormat="1" ht="22" customHeight="1">
      <c r="B141"/>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row>
    <row r="142" spans="1:29" s="7" customFormat="1" ht="22" customHeight="1">
      <c r="B142"/>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row>
    <row r="143" spans="1:29" s="7" customFormat="1" ht="22" customHeight="1">
      <c r="B143"/>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row>
    <row r="144" spans="1:29" s="7" customFormat="1" ht="22" customHeight="1">
      <c r="B144"/>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row>
    <row r="145" spans="2:29" s="7" customFormat="1" ht="22" customHeight="1">
      <c r="B145"/>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row>
    <row r="146" spans="2:29" s="7" customFormat="1" ht="22" customHeight="1">
      <c r="B14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row>
    <row r="147" spans="2:29" s="7" customFormat="1" ht="22" customHeight="1">
      <c r="B147"/>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row>
    <row r="148" spans="2:29" s="7" customFormat="1" ht="22" customHeight="1">
      <c r="B148"/>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row>
    <row r="149" spans="2:29" s="7" customFormat="1" ht="22" customHeight="1">
      <c r="B149"/>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row>
    <row r="150" spans="2:29" s="7" customFormat="1" ht="22" customHeight="1">
      <c r="B150"/>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row>
    <row r="151" spans="2:29" s="7" customFormat="1" ht="22" customHeight="1">
      <c r="B151"/>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row>
    <row r="152" spans="2:29" s="7" customFormat="1" ht="22" customHeight="1">
      <c r="B152"/>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row>
    <row r="153" spans="2:29" s="7" customFormat="1" ht="22" customHeight="1">
      <c r="B153"/>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row>
    <row r="154" spans="2:29" s="7" customFormat="1" ht="22" customHeight="1">
      <c r="B154"/>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row>
    <row r="155" spans="2:29" s="7" customFormat="1" ht="22" customHeight="1">
      <c r="B155"/>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row>
    <row r="156" spans="2:29" s="7" customFormat="1" ht="22" customHeight="1">
      <c r="B15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row>
    <row r="157" spans="2:29" s="7" customFormat="1" ht="22" customHeight="1">
      <c r="B157"/>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row>
    <row r="158" spans="2:29" s="7" customFormat="1" ht="22" customHeight="1">
      <c r="B158"/>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row>
    <row r="159" spans="2:29" s="7" customFormat="1" ht="22" customHeight="1">
      <c r="B159"/>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row>
    <row r="160" spans="2:29" s="7" customFormat="1" ht="22" customHeight="1">
      <c r="B160"/>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row>
    <row r="161" spans="2:29" s="7" customFormat="1" ht="22" customHeight="1">
      <c r="B161"/>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row>
    <row r="162" spans="2:29" s="7" customFormat="1" ht="22" customHeight="1">
      <c r="B162"/>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row>
    <row r="163" spans="2:29" s="7" customFormat="1" ht="22" customHeight="1">
      <c r="B163"/>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row>
    <row r="164" spans="2:29" s="7" customFormat="1" ht="22" customHeight="1">
      <c r="B164"/>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row>
    <row r="165" spans="2:29" s="7" customFormat="1" ht="22" customHeight="1">
      <c r="B165"/>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row>
    <row r="166" spans="2:29" s="7" customFormat="1" ht="22" customHeight="1">
      <c r="B16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row>
    <row r="167" spans="2:29" s="7" customFormat="1" ht="22" customHeight="1">
      <c r="B167"/>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row>
    <row r="168" spans="2:29" s="7" customFormat="1" ht="22" customHeight="1">
      <c r="B168"/>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row>
    <row r="169" spans="2:29" s="7" customFormat="1" ht="22" customHeight="1">
      <c r="B169"/>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row>
    <row r="170" spans="2:29" s="7" customFormat="1" ht="22" customHeight="1">
      <c r="B170"/>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row>
    <row r="171" spans="2:29" s="7" customFormat="1" ht="22" customHeight="1">
      <c r="B171"/>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row>
    <row r="172" spans="2:29" s="7" customFormat="1" ht="22" customHeight="1">
      <c r="B172"/>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row>
    <row r="173" spans="2:29" s="7" customFormat="1" ht="22" customHeight="1">
      <c r="B173"/>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row>
    <row r="174" spans="2:29" s="7" customFormat="1" ht="22" customHeight="1">
      <c r="B174"/>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row>
    <row r="175" spans="2:29" s="7" customFormat="1" ht="22" customHeight="1">
      <c r="B175"/>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row>
    <row r="176" spans="2:29" s="7" customFormat="1" ht="22" customHeight="1">
      <c r="B17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row>
    <row r="177" spans="2:29" s="7" customFormat="1" ht="22" customHeight="1">
      <c r="B177"/>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row>
    <row r="178" spans="2:29" s="7" customFormat="1" ht="22" customHeight="1">
      <c r="B178"/>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row>
    <row r="179" spans="2:29" s="7" customFormat="1" ht="22" customHeight="1">
      <c r="B179"/>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row>
    <row r="180" spans="2:29" s="7" customFormat="1" ht="22" customHeight="1">
      <c r="B180"/>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row>
    <row r="181" spans="2:29" s="7" customFormat="1" ht="22" customHeight="1">
      <c r="B181"/>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row>
    <row r="182" spans="2:29" s="7" customFormat="1" ht="22" customHeight="1">
      <c r="B182"/>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row>
    <row r="183" spans="2:29" s="7" customFormat="1" ht="22" customHeight="1">
      <c r="B183"/>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row>
    <row r="184" spans="2:29" s="7" customFormat="1" ht="22" customHeight="1">
      <c r="B184"/>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row>
    <row r="185" spans="2:29" s="7" customFormat="1" ht="22" customHeight="1">
      <c r="B185"/>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row>
    <row r="186" spans="2:29" s="7" customFormat="1" ht="22" customHeight="1">
      <c r="B18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row>
    <row r="187" spans="2:29" s="7" customFormat="1" ht="22" customHeight="1">
      <c r="B187"/>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row>
    <row r="188" spans="2:29" s="7" customFormat="1" ht="22" customHeight="1">
      <c r="B188"/>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row>
    <row r="189" spans="2:29" s="7" customFormat="1" ht="22" customHeight="1">
      <c r="B189"/>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row>
    <row r="190" spans="2:29" s="7" customFormat="1" ht="22" customHeight="1">
      <c r="B190"/>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row>
    <row r="191" spans="2:29" s="7" customFormat="1" ht="22" customHeight="1">
      <c r="B191"/>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row>
    <row r="192" spans="2:29" s="7" customFormat="1" ht="22" customHeight="1">
      <c r="B192"/>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row>
    <row r="193" spans="2:29" s="7" customFormat="1" ht="22" customHeight="1">
      <c r="B193"/>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row>
    <row r="194" spans="2:29" s="7" customFormat="1" ht="22" customHeight="1">
      <c r="B194"/>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row>
    <row r="195" spans="2:29" s="7" customFormat="1" ht="22" customHeight="1">
      <c r="B195"/>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row>
    <row r="196" spans="2:29" s="7" customFormat="1" ht="22" customHeight="1">
      <c r="B19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row>
    <row r="197" spans="2:29" s="7" customFormat="1" ht="22" customHeight="1">
      <c r="B197"/>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row>
    <row r="198" spans="2:29" s="7" customFormat="1" ht="22" customHeight="1">
      <c r="B198"/>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row>
    <row r="199" spans="2:29" s="7" customFormat="1" ht="22" customHeight="1">
      <c r="B199"/>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row>
    <row r="200" spans="2:29" s="7" customFormat="1" ht="22" customHeight="1">
      <c r="B200"/>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row>
    <row r="201" spans="2:29" s="7" customFormat="1" ht="22" customHeight="1">
      <c r="B201"/>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row>
    <row r="202" spans="2:29" s="7" customFormat="1" ht="22" customHeight="1">
      <c r="B202"/>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row>
    <row r="203" spans="2:29" s="7" customFormat="1" ht="22" customHeight="1">
      <c r="B203"/>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row>
    <row r="204" spans="2:29" s="7" customFormat="1" ht="22" customHeight="1">
      <c r="B204"/>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row>
    <row r="205" spans="2:29" s="7" customFormat="1" ht="22" customHeight="1">
      <c r="B205"/>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row>
  </sheetData>
  <sheetProtection sheet="1" objects="1" scenarios="1"/>
  <mergeCells count="76">
    <mergeCell ref="A121:A124"/>
    <mergeCell ref="A125:A126"/>
    <mergeCell ref="A127:A129"/>
    <mergeCell ref="A130:B130"/>
    <mergeCell ref="A131:B131"/>
    <mergeCell ref="A119:A120"/>
    <mergeCell ref="A95:B95"/>
    <mergeCell ref="A96:B96"/>
    <mergeCell ref="A99:A101"/>
    <mergeCell ref="A102:A104"/>
    <mergeCell ref="A105:A106"/>
    <mergeCell ref="A107:A109"/>
    <mergeCell ref="A110:A112"/>
    <mergeCell ref="A113:A115"/>
    <mergeCell ref="A116:B116"/>
    <mergeCell ref="A117:B117"/>
    <mergeCell ref="A92:A94"/>
    <mergeCell ref="A61:A64"/>
    <mergeCell ref="A65:B65"/>
    <mergeCell ref="A66:B66"/>
    <mergeCell ref="A68:A70"/>
    <mergeCell ref="A71:A73"/>
    <mergeCell ref="A74:A76"/>
    <mergeCell ref="A77:A79"/>
    <mergeCell ref="A80:A82"/>
    <mergeCell ref="A83:A85"/>
    <mergeCell ref="A86:A88"/>
    <mergeCell ref="A89:A91"/>
    <mergeCell ref="A57:A60"/>
    <mergeCell ref="A24:A27"/>
    <mergeCell ref="A28:B28"/>
    <mergeCell ref="A29:B29"/>
    <mergeCell ref="A31:A33"/>
    <mergeCell ref="A34:A36"/>
    <mergeCell ref="A37:A39"/>
    <mergeCell ref="A40:A42"/>
    <mergeCell ref="A43:A45"/>
    <mergeCell ref="A46:A48"/>
    <mergeCell ref="A49:A52"/>
    <mergeCell ref="A53:A56"/>
    <mergeCell ref="A13:B13"/>
    <mergeCell ref="A15:A16"/>
    <mergeCell ref="A17:A18"/>
    <mergeCell ref="A20:A22"/>
    <mergeCell ref="V3:V7"/>
    <mergeCell ref="AC3:AC7"/>
    <mergeCell ref="A7:B7"/>
    <mergeCell ref="A8:A12"/>
    <mergeCell ref="P3:P7"/>
    <mergeCell ref="Q3:Q7"/>
    <mergeCell ref="R3:R7"/>
    <mergeCell ref="S3:S7"/>
    <mergeCell ref="T3:T7"/>
    <mergeCell ref="U3:U7"/>
    <mergeCell ref="J3:J7"/>
    <mergeCell ref="K3:K7"/>
    <mergeCell ref="L3:L7"/>
    <mergeCell ref="M3:M7"/>
    <mergeCell ref="N3:N7"/>
    <mergeCell ref="O3:O7"/>
    <mergeCell ref="A1:AC2"/>
    <mergeCell ref="A3:A5"/>
    <mergeCell ref="B3:B5"/>
    <mergeCell ref="C3:C7"/>
    <mergeCell ref="D3:D7"/>
    <mergeCell ref="E3:E7"/>
    <mergeCell ref="F3:F7"/>
    <mergeCell ref="G3:G7"/>
    <mergeCell ref="H3:H7"/>
    <mergeCell ref="I3:I7"/>
    <mergeCell ref="W3:W7"/>
    <mergeCell ref="X3:X7"/>
    <mergeCell ref="Y3:Y7"/>
    <mergeCell ref="Z3:Z7"/>
    <mergeCell ref="AA3:AA7"/>
    <mergeCell ref="AB3:AB7"/>
  </mergeCells>
  <conditionalFormatting sqref="C8:G13">
    <cfRule type="cellIs" dxfId="59" priority="26" operator="between">
      <formula>2.5</formula>
      <formula>3</formula>
    </cfRule>
    <cfRule type="cellIs" dxfId="58" priority="27" operator="between">
      <formula>2</formula>
      <formula>2.5</formula>
    </cfRule>
    <cfRule type="cellIs" dxfId="57" priority="28" operator="between">
      <formula>3.5</formula>
      <formula>4</formula>
    </cfRule>
    <cfRule type="cellIs" dxfId="56" priority="29" operator="between">
      <formula>3</formula>
      <formula>3.5</formula>
    </cfRule>
    <cfRule type="cellIs" dxfId="55" priority="30" operator="between">
      <formula>1</formula>
      <formula>2</formula>
    </cfRule>
  </conditionalFormatting>
  <conditionalFormatting sqref="H8:L13">
    <cfRule type="cellIs" dxfId="54" priority="21" operator="between">
      <formula>2.5</formula>
      <formula>3</formula>
    </cfRule>
    <cfRule type="cellIs" dxfId="53" priority="22" operator="between">
      <formula>2</formula>
      <formula>2.5</formula>
    </cfRule>
    <cfRule type="cellIs" dxfId="52" priority="23" operator="between">
      <formula>3.5</formula>
      <formula>4</formula>
    </cfRule>
    <cfRule type="cellIs" dxfId="51" priority="24" operator="between">
      <formula>3</formula>
      <formula>3.5</formula>
    </cfRule>
    <cfRule type="cellIs" dxfId="50" priority="25" operator="between">
      <formula>1</formula>
      <formula>2</formula>
    </cfRule>
  </conditionalFormatting>
  <conditionalFormatting sqref="M8:Q13">
    <cfRule type="cellIs" dxfId="49" priority="16" operator="between">
      <formula>2.5</formula>
      <formula>3</formula>
    </cfRule>
    <cfRule type="cellIs" dxfId="48" priority="17" operator="between">
      <formula>2</formula>
      <formula>2.5</formula>
    </cfRule>
    <cfRule type="cellIs" dxfId="47" priority="18" operator="between">
      <formula>3.5</formula>
      <formula>4</formula>
    </cfRule>
    <cfRule type="cellIs" dxfId="46" priority="19" operator="between">
      <formula>3</formula>
      <formula>3.5</formula>
    </cfRule>
    <cfRule type="cellIs" dxfId="45" priority="20" operator="between">
      <formula>1</formula>
      <formula>2</formula>
    </cfRule>
  </conditionalFormatting>
  <conditionalFormatting sqref="R8:V13">
    <cfRule type="cellIs" dxfId="44" priority="11" operator="between">
      <formula>2.5</formula>
      <formula>3</formula>
    </cfRule>
    <cfRule type="cellIs" dxfId="43" priority="12" operator="between">
      <formula>2</formula>
      <formula>2.5</formula>
    </cfRule>
    <cfRule type="cellIs" dxfId="42" priority="13" operator="between">
      <formula>3.5</formula>
      <formula>4</formula>
    </cfRule>
    <cfRule type="cellIs" dxfId="41" priority="14" operator="between">
      <formula>3</formula>
      <formula>3.5</formula>
    </cfRule>
    <cfRule type="cellIs" dxfId="40" priority="15" operator="between">
      <formula>1</formula>
      <formula>2</formula>
    </cfRule>
  </conditionalFormatting>
  <conditionalFormatting sqref="W8:AA13">
    <cfRule type="cellIs" dxfId="39" priority="6" operator="between">
      <formula>2.5</formula>
      <formula>3</formula>
    </cfRule>
    <cfRule type="cellIs" dxfId="38" priority="7" operator="between">
      <formula>2</formula>
      <formula>2.5</formula>
    </cfRule>
    <cfRule type="cellIs" dxfId="37" priority="8" operator="between">
      <formula>3.5</formula>
      <formula>4</formula>
    </cfRule>
    <cfRule type="cellIs" dxfId="36" priority="9" operator="between">
      <formula>3</formula>
      <formula>3.5</formula>
    </cfRule>
    <cfRule type="cellIs" dxfId="35" priority="10" operator="between">
      <formula>1</formula>
      <formula>2</formula>
    </cfRule>
  </conditionalFormatting>
  <conditionalFormatting sqref="AB8:AC13">
    <cfRule type="cellIs" dxfId="34" priority="1" operator="between">
      <formula>2.5</formula>
      <formula>3</formula>
    </cfRule>
    <cfRule type="cellIs" dxfId="33" priority="2" operator="between">
      <formula>2</formula>
      <formula>2.5</formula>
    </cfRule>
    <cfRule type="cellIs" dxfId="32" priority="3" operator="between">
      <formula>3.5</formula>
      <formula>4</formula>
    </cfRule>
    <cfRule type="cellIs" dxfId="31" priority="4" operator="between">
      <formula>3</formula>
      <formula>3.5</formula>
    </cfRule>
    <cfRule type="cellIs" dxfId="30" priority="5" operator="between">
      <formula>1</formula>
      <formula>2</formula>
    </cfRule>
  </conditionalFormatting>
  <pageMargins left="0.70000000000000007" right="0.70000000000000007" top="0.75000000000000011" bottom="0.75000000000000011" header="0.30000000000000004" footer="0.30000000000000004"/>
  <pageSetup scale="49"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154"/>
  <sheetViews>
    <sheetView workbookViewId="0">
      <selection activeCell="C68" sqref="C68:W78"/>
    </sheetView>
  </sheetViews>
  <sheetFormatPr baseColWidth="10" defaultRowHeight="15" x14ac:dyDescent="0"/>
  <cols>
    <col min="1" max="1" width="22.5" style="7" customWidth="1"/>
    <col min="2" max="2" width="93.33203125" customWidth="1"/>
    <col min="3" max="23" width="3.6640625" style="16" customWidth="1"/>
    <col min="24" max="24" width="4.6640625" customWidth="1"/>
  </cols>
  <sheetData>
    <row r="1" spans="1:29" ht="15" customHeight="1">
      <c r="A1" s="86" t="s">
        <v>195</v>
      </c>
      <c r="B1" s="86"/>
      <c r="C1" s="86"/>
      <c r="D1" s="86"/>
      <c r="E1" s="86"/>
      <c r="F1" s="86"/>
      <c r="G1" s="86"/>
      <c r="H1" s="86"/>
      <c r="I1" s="86"/>
      <c r="J1" s="86"/>
      <c r="K1" s="86"/>
      <c r="L1" s="86"/>
      <c r="M1" s="86"/>
      <c r="N1" s="86"/>
      <c r="O1" s="86"/>
      <c r="P1" s="86"/>
      <c r="Q1" s="86"/>
      <c r="R1" s="86"/>
      <c r="S1" s="86"/>
      <c r="T1" s="86"/>
      <c r="U1" s="86"/>
      <c r="V1" s="86"/>
      <c r="W1" s="86"/>
      <c r="X1" s="86"/>
    </row>
    <row r="2" spans="1:29" ht="15" customHeight="1">
      <c r="A2" s="86"/>
      <c r="B2" s="86"/>
      <c r="C2" s="86"/>
      <c r="D2" s="86"/>
      <c r="E2" s="86"/>
      <c r="F2" s="86"/>
      <c r="G2" s="86"/>
      <c r="H2" s="86"/>
      <c r="I2" s="86"/>
      <c r="J2" s="86"/>
      <c r="K2" s="86"/>
      <c r="L2" s="86"/>
      <c r="M2" s="86"/>
      <c r="N2" s="86"/>
      <c r="O2" s="86"/>
      <c r="P2" s="86"/>
      <c r="Q2" s="86"/>
      <c r="R2" s="86"/>
      <c r="S2" s="86"/>
      <c r="T2" s="86"/>
      <c r="U2" s="86"/>
      <c r="V2" s="86"/>
      <c r="W2" s="86"/>
      <c r="X2" s="86"/>
    </row>
    <row r="3" spans="1:29" ht="22" customHeight="1">
      <c r="A3" s="87"/>
      <c r="B3" s="88" t="s">
        <v>235</v>
      </c>
      <c r="C3" s="89">
        <f>'Master Sheet'!A31</f>
        <v>1</v>
      </c>
      <c r="D3" s="89">
        <f>'Master Sheet'!A32</f>
        <v>2</v>
      </c>
      <c r="E3" s="89">
        <f>'Master Sheet'!A33</f>
        <v>3</v>
      </c>
      <c r="F3" s="89">
        <f>'Master Sheet'!A34</f>
        <v>4</v>
      </c>
      <c r="G3" s="89">
        <f>'Master Sheet'!A35</f>
        <v>5</v>
      </c>
      <c r="H3" s="89">
        <f>'Master Sheet'!A36</f>
        <v>6</v>
      </c>
      <c r="I3" s="89">
        <f>'Master Sheet'!A37</f>
        <v>7</v>
      </c>
      <c r="J3" s="89">
        <f>'Master Sheet'!A38</f>
        <v>8</v>
      </c>
      <c r="K3" s="89"/>
      <c r="L3" s="89"/>
      <c r="M3" s="89"/>
      <c r="N3" s="89"/>
      <c r="O3" s="89"/>
      <c r="P3" s="89"/>
      <c r="Q3" s="89"/>
      <c r="R3" s="89"/>
      <c r="S3" s="89"/>
      <c r="T3" s="89"/>
      <c r="U3" s="89"/>
      <c r="V3" s="89"/>
      <c r="W3" s="90"/>
      <c r="X3" s="209" t="s">
        <v>198</v>
      </c>
    </row>
    <row r="4" spans="1:29" ht="22" customHeight="1">
      <c r="A4" s="87"/>
      <c r="B4" s="88"/>
      <c r="C4" s="89"/>
      <c r="D4" s="89"/>
      <c r="E4" s="89"/>
      <c r="F4" s="89"/>
      <c r="G4" s="89"/>
      <c r="H4" s="89"/>
      <c r="I4" s="89"/>
      <c r="J4" s="89"/>
      <c r="K4" s="89"/>
      <c r="L4" s="89"/>
      <c r="M4" s="89"/>
      <c r="N4" s="89"/>
      <c r="O4" s="89"/>
      <c r="P4" s="89"/>
      <c r="Q4" s="89"/>
      <c r="R4" s="89"/>
      <c r="S4" s="89"/>
      <c r="T4" s="89"/>
      <c r="U4" s="89"/>
      <c r="V4" s="89"/>
      <c r="W4" s="90"/>
      <c r="X4" s="209"/>
    </row>
    <row r="5" spans="1:29" ht="22" customHeight="1">
      <c r="A5" s="87"/>
      <c r="B5" s="88"/>
      <c r="C5" s="89"/>
      <c r="D5" s="89"/>
      <c r="E5" s="89"/>
      <c r="F5" s="89"/>
      <c r="G5" s="89"/>
      <c r="H5" s="89"/>
      <c r="I5" s="89"/>
      <c r="J5" s="89"/>
      <c r="K5" s="89"/>
      <c r="L5" s="89"/>
      <c r="M5" s="89"/>
      <c r="N5" s="89"/>
      <c r="O5" s="89"/>
      <c r="P5" s="89"/>
      <c r="Q5" s="89"/>
      <c r="R5" s="89"/>
      <c r="S5" s="89"/>
      <c r="T5" s="89"/>
      <c r="U5" s="89"/>
      <c r="V5" s="89"/>
      <c r="W5" s="90"/>
      <c r="X5" s="209"/>
    </row>
    <row r="6" spans="1:29" ht="22" customHeight="1">
      <c r="A6" s="38"/>
      <c r="B6" s="39" t="s">
        <v>76</v>
      </c>
      <c r="C6" s="89"/>
      <c r="D6" s="89"/>
      <c r="E6" s="89"/>
      <c r="F6" s="89"/>
      <c r="G6" s="89"/>
      <c r="H6" s="89"/>
      <c r="I6" s="89"/>
      <c r="J6" s="89"/>
      <c r="K6" s="89"/>
      <c r="L6" s="89"/>
      <c r="M6" s="89"/>
      <c r="N6" s="89"/>
      <c r="O6" s="89"/>
      <c r="P6" s="89"/>
      <c r="Q6" s="89"/>
      <c r="R6" s="89"/>
      <c r="S6" s="89"/>
      <c r="T6" s="89"/>
      <c r="U6" s="89"/>
      <c r="V6" s="89"/>
      <c r="W6" s="90"/>
      <c r="X6" s="209"/>
    </row>
    <row r="7" spans="1:29" s="1" customFormat="1" ht="22" customHeight="1">
      <c r="A7" s="91" t="s">
        <v>77</v>
      </c>
      <c r="B7" s="91"/>
      <c r="C7" s="89"/>
      <c r="D7" s="89"/>
      <c r="E7" s="89"/>
      <c r="F7" s="89"/>
      <c r="G7" s="89"/>
      <c r="H7" s="89"/>
      <c r="I7" s="89"/>
      <c r="J7" s="89"/>
      <c r="K7" s="89"/>
      <c r="L7" s="89"/>
      <c r="M7" s="89"/>
      <c r="N7" s="89"/>
      <c r="O7" s="89"/>
      <c r="P7" s="89"/>
      <c r="Q7" s="89"/>
      <c r="R7" s="89"/>
      <c r="S7" s="89"/>
      <c r="T7" s="89"/>
      <c r="U7" s="89"/>
      <c r="V7" s="89"/>
      <c r="W7" s="90"/>
      <c r="X7" s="209"/>
      <c r="Y7" s="206"/>
      <c r="Z7" s="206"/>
      <c r="AA7" s="206"/>
      <c r="AB7" s="206"/>
      <c r="AC7" s="206"/>
    </row>
    <row r="8" spans="1:29" s="1" customFormat="1" ht="22" customHeight="1">
      <c r="A8" s="92" t="s">
        <v>190</v>
      </c>
      <c r="B8" s="40" t="s">
        <v>191</v>
      </c>
      <c r="C8" s="178" t="e">
        <f>C25</f>
        <v>#DIV/0!</v>
      </c>
      <c r="D8" s="178" t="e">
        <f t="shared" ref="D8:W8" si="0">D25</f>
        <v>#DIV/0!</v>
      </c>
      <c r="E8" s="178" t="e">
        <f t="shared" si="0"/>
        <v>#DIV/0!</v>
      </c>
      <c r="F8" s="178" t="e">
        <f t="shared" si="0"/>
        <v>#DIV/0!</v>
      </c>
      <c r="G8" s="178" t="e">
        <f t="shared" si="0"/>
        <v>#DIV/0!</v>
      </c>
      <c r="H8" s="178" t="e">
        <f t="shared" si="0"/>
        <v>#DIV/0!</v>
      </c>
      <c r="I8" s="178" t="e">
        <f t="shared" si="0"/>
        <v>#DIV/0!</v>
      </c>
      <c r="J8" s="178" t="e">
        <f t="shared" si="0"/>
        <v>#DIV/0!</v>
      </c>
      <c r="K8" s="178" t="e">
        <f t="shared" si="0"/>
        <v>#DIV/0!</v>
      </c>
      <c r="L8" s="178" t="e">
        <f t="shared" si="0"/>
        <v>#DIV/0!</v>
      </c>
      <c r="M8" s="178" t="e">
        <f t="shared" si="0"/>
        <v>#DIV/0!</v>
      </c>
      <c r="N8" s="178" t="e">
        <f t="shared" si="0"/>
        <v>#DIV/0!</v>
      </c>
      <c r="O8" s="178" t="e">
        <f t="shared" si="0"/>
        <v>#DIV/0!</v>
      </c>
      <c r="P8" s="178" t="e">
        <f t="shared" si="0"/>
        <v>#DIV/0!</v>
      </c>
      <c r="Q8" s="178" t="e">
        <f t="shared" si="0"/>
        <v>#DIV/0!</v>
      </c>
      <c r="R8" s="178" t="e">
        <f t="shared" si="0"/>
        <v>#DIV/0!</v>
      </c>
      <c r="S8" s="178" t="e">
        <f t="shared" si="0"/>
        <v>#DIV/0!</v>
      </c>
      <c r="T8" s="178" t="e">
        <f t="shared" si="0"/>
        <v>#DIV/0!</v>
      </c>
      <c r="U8" s="178" t="e">
        <f t="shared" si="0"/>
        <v>#DIV/0!</v>
      </c>
      <c r="V8" s="178" t="e">
        <f t="shared" si="0"/>
        <v>#DIV/0!</v>
      </c>
      <c r="W8" s="178" t="e">
        <f t="shared" si="0"/>
        <v>#DIV/0!</v>
      </c>
      <c r="X8" s="178" t="e">
        <f>AVERAGE(C8:W8)</f>
        <v>#DIV/0!</v>
      </c>
      <c r="Y8" s="207"/>
      <c r="Z8" s="207"/>
      <c r="AA8" s="207"/>
      <c r="AB8" s="207"/>
      <c r="AC8" s="208"/>
    </row>
    <row r="9" spans="1:29" s="1" customFormat="1" ht="22" customHeight="1">
      <c r="A9" s="92"/>
      <c r="B9" s="40" t="s">
        <v>221</v>
      </c>
      <c r="C9" s="178" t="e">
        <f>C45</f>
        <v>#DIV/0!</v>
      </c>
      <c r="D9" s="178" t="e">
        <f t="shared" ref="D9:W9" si="1">D45</f>
        <v>#DIV/0!</v>
      </c>
      <c r="E9" s="178" t="e">
        <f t="shared" si="1"/>
        <v>#DIV/0!</v>
      </c>
      <c r="F9" s="178" t="e">
        <f t="shared" si="1"/>
        <v>#DIV/0!</v>
      </c>
      <c r="G9" s="178" t="e">
        <f t="shared" si="1"/>
        <v>#DIV/0!</v>
      </c>
      <c r="H9" s="178" t="e">
        <f t="shared" si="1"/>
        <v>#DIV/0!</v>
      </c>
      <c r="I9" s="178" t="e">
        <f t="shared" si="1"/>
        <v>#DIV/0!</v>
      </c>
      <c r="J9" s="178" t="e">
        <f t="shared" si="1"/>
        <v>#DIV/0!</v>
      </c>
      <c r="K9" s="178" t="e">
        <f t="shared" si="1"/>
        <v>#DIV/0!</v>
      </c>
      <c r="L9" s="178" t="e">
        <f t="shared" si="1"/>
        <v>#DIV/0!</v>
      </c>
      <c r="M9" s="178" t="e">
        <f t="shared" si="1"/>
        <v>#DIV/0!</v>
      </c>
      <c r="N9" s="178" t="e">
        <f t="shared" si="1"/>
        <v>#DIV/0!</v>
      </c>
      <c r="O9" s="178" t="e">
        <f t="shared" si="1"/>
        <v>#DIV/0!</v>
      </c>
      <c r="P9" s="178" t="e">
        <f t="shared" si="1"/>
        <v>#DIV/0!</v>
      </c>
      <c r="Q9" s="178" t="e">
        <f t="shared" si="1"/>
        <v>#DIV/0!</v>
      </c>
      <c r="R9" s="178" t="e">
        <f t="shared" si="1"/>
        <v>#DIV/0!</v>
      </c>
      <c r="S9" s="178" t="e">
        <f t="shared" si="1"/>
        <v>#DIV/0!</v>
      </c>
      <c r="T9" s="178" t="e">
        <f t="shared" si="1"/>
        <v>#DIV/0!</v>
      </c>
      <c r="U9" s="178" t="e">
        <f t="shared" si="1"/>
        <v>#DIV/0!</v>
      </c>
      <c r="V9" s="178" t="e">
        <f t="shared" si="1"/>
        <v>#DIV/0!</v>
      </c>
      <c r="W9" s="178" t="e">
        <f t="shared" si="1"/>
        <v>#DIV/0!</v>
      </c>
      <c r="X9" s="178" t="e">
        <f t="shared" ref="X9:X12" si="2">AVERAGE(C9:W9)</f>
        <v>#DIV/0!</v>
      </c>
      <c r="Y9" s="207"/>
      <c r="Z9" s="207"/>
      <c r="AA9" s="207"/>
      <c r="AB9" s="207"/>
      <c r="AC9" s="208"/>
    </row>
    <row r="10" spans="1:29" s="1" customFormat="1" ht="22" customHeight="1">
      <c r="A10" s="92"/>
      <c r="B10" s="40" t="s">
        <v>194</v>
      </c>
      <c r="C10" s="178" t="e">
        <f>C66</f>
        <v>#DIV/0!</v>
      </c>
      <c r="D10" s="178" t="e">
        <f t="shared" ref="D10:W10" si="3">D66</f>
        <v>#DIV/0!</v>
      </c>
      <c r="E10" s="178" t="e">
        <f t="shared" si="3"/>
        <v>#DIV/0!</v>
      </c>
      <c r="F10" s="178" t="e">
        <f t="shared" si="3"/>
        <v>#DIV/0!</v>
      </c>
      <c r="G10" s="178" t="e">
        <f t="shared" si="3"/>
        <v>#DIV/0!</v>
      </c>
      <c r="H10" s="178" t="e">
        <f t="shared" si="3"/>
        <v>#DIV/0!</v>
      </c>
      <c r="I10" s="178" t="e">
        <f t="shared" si="3"/>
        <v>#DIV/0!</v>
      </c>
      <c r="J10" s="178" t="e">
        <f t="shared" si="3"/>
        <v>#DIV/0!</v>
      </c>
      <c r="K10" s="178" t="e">
        <f t="shared" si="3"/>
        <v>#DIV/0!</v>
      </c>
      <c r="L10" s="178" t="e">
        <f t="shared" si="3"/>
        <v>#DIV/0!</v>
      </c>
      <c r="M10" s="178" t="e">
        <f t="shared" si="3"/>
        <v>#DIV/0!</v>
      </c>
      <c r="N10" s="178" t="e">
        <f t="shared" si="3"/>
        <v>#DIV/0!</v>
      </c>
      <c r="O10" s="178" t="e">
        <f t="shared" si="3"/>
        <v>#DIV/0!</v>
      </c>
      <c r="P10" s="178" t="e">
        <f t="shared" si="3"/>
        <v>#DIV/0!</v>
      </c>
      <c r="Q10" s="178" t="e">
        <f t="shared" si="3"/>
        <v>#DIV/0!</v>
      </c>
      <c r="R10" s="178" t="e">
        <f t="shared" si="3"/>
        <v>#DIV/0!</v>
      </c>
      <c r="S10" s="178" t="e">
        <f t="shared" si="3"/>
        <v>#DIV/0!</v>
      </c>
      <c r="T10" s="178" t="e">
        <f t="shared" si="3"/>
        <v>#DIV/0!</v>
      </c>
      <c r="U10" s="178" t="e">
        <f t="shared" si="3"/>
        <v>#DIV/0!</v>
      </c>
      <c r="V10" s="178" t="e">
        <f t="shared" si="3"/>
        <v>#DIV/0!</v>
      </c>
      <c r="W10" s="178" t="e">
        <f t="shared" si="3"/>
        <v>#DIV/0!</v>
      </c>
      <c r="X10" s="178" t="e">
        <f t="shared" si="2"/>
        <v>#DIV/0!</v>
      </c>
      <c r="Y10" s="207"/>
      <c r="Z10" s="207"/>
      <c r="AA10" s="207"/>
      <c r="AB10" s="207"/>
      <c r="AC10" s="208"/>
    </row>
    <row r="11" spans="1:29" s="1" customFormat="1" ht="22" customHeight="1" thickBot="1">
      <c r="A11" s="108"/>
      <c r="B11" s="53" t="s">
        <v>173</v>
      </c>
      <c r="C11" s="181" t="e">
        <f>C80</f>
        <v>#DIV/0!</v>
      </c>
      <c r="D11" s="181" t="e">
        <f t="shared" ref="D11:W11" si="4">D80</f>
        <v>#DIV/0!</v>
      </c>
      <c r="E11" s="181" t="e">
        <f t="shared" si="4"/>
        <v>#DIV/0!</v>
      </c>
      <c r="F11" s="181" t="e">
        <f t="shared" si="4"/>
        <v>#DIV/0!</v>
      </c>
      <c r="G11" s="181" t="e">
        <f t="shared" si="4"/>
        <v>#DIV/0!</v>
      </c>
      <c r="H11" s="181" t="e">
        <f t="shared" si="4"/>
        <v>#DIV/0!</v>
      </c>
      <c r="I11" s="181" t="e">
        <f t="shared" si="4"/>
        <v>#DIV/0!</v>
      </c>
      <c r="J11" s="181" t="e">
        <f t="shared" si="4"/>
        <v>#DIV/0!</v>
      </c>
      <c r="K11" s="181" t="e">
        <f t="shared" si="4"/>
        <v>#DIV/0!</v>
      </c>
      <c r="L11" s="181" t="e">
        <f t="shared" si="4"/>
        <v>#DIV/0!</v>
      </c>
      <c r="M11" s="181" t="e">
        <f t="shared" si="4"/>
        <v>#DIV/0!</v>
      </c>
      <c r="N11" s="181" t="e">
        <f t="shared" si="4"/>
        <v>#DIV/0!</v>
      </c>
      <c r="O11" s="181" t="e">
        <f t="shared" si="4"/>
        <v>#DIV/0!</v>
      </c>
      <c r="P11" s="181" t="e">
        <f t="shared" si="4"/>
        <v>#DIV/0!</v>
      </c>
      <c r="Q11" s="181" t="e">
        <f t="shared" si="4"/>
        <v>#DIV/0!</v>
      </c>
      <c r="R11" s="181" t="e">
        <f t="shared" si="4"/>
        <v>#DIV/0!</v>
      </c>
      <c r="S11" s="181" t="e">
        <f t="shared" si="4"/>
        <v>#DIV/0!</v>
      </c>
      <c r="T11" s="181" t="e">
        <f t="shared" si="4"/>
        <v>#DIV/0!</v>
      </c>
      <c r="U11" s="181" t="e">
        <f t="shared" si="4"/>
        <v>#DIV/0!</v>
      </c>
      <c r="V11" s="181" t="e">
        <f t="shared" si="4"/>
        <v>#DIV/0!</v>
      </c>
      <c r="W11" s="181" t="e">
        <f t="shared" si="4"/>
        <v>#DIV/0!</v>
      </c>
      <c r="X11" s="181" t="e">
        <f t="shared" si="2"/>
        <v>#DIV/0!</v>
      </c>
      <c r="Y11" s="207"/>
      <c r="Z11" s="207"/>
      <c r="AA11" s="207"/>
      <c r="AB11" s="207"/>
      <c r="AC11" s="208"/>
    </row>
    <row r="12" spans="1:29" ht="22" customHeight="1">
      <c r="A12" s="93" t="s">
        <v>189</v>
      </c>
      <c r="B12" s="93"/>
      <c r="C12" s="184" t="e">
        <f>#REF!/344</f>
        <v>#REF!</v>
      </c>
      <c r="D12" s="184" t="e">
        <f>#REF!/344</f>
        <v>#REF!</v>
      </c>
      <c r="E12" s="184" t="e">
        <f>#REF!/344</f>
        <v>#REF!</v>
      </c>
      <c r="F12" s="184" t="e">
        <f>#REF!/344</f>
        <v>#REF!</v>
      </c>
      <c r="G12" s="184" t="e">
        <f>#REF!/344</f>
        <v>#REF!</v>
      </c>
      <c r="H12" s="184" t="e">
        <f>#REF!/344</f>
        <v>#REF!</v>
      </c>
      <c r="I12" s="184" t="e">
        <f>#REF!/344</f>
        <v>#REF!</v>
      </c>
      <c r="J12" s="184" t="e">
        <f>#REF!/344</f>
        <v>#REF!</v>
      </c>
      <c r="K12" s="184" t="e">
        <f>#REF!/344</f>
        <v>#REF!</v>
      </c>
      <c r="L12" s="184" t="e">
        <f>#REF!/344</f>
        <v>#REF!</v>
      </c>
      <c r="M12" s="184" t="e">
        <f>#REF!/344</f>
        <v>#REF!</v>
      </c>
      <c r="N12" s="184" t="e">
        <f>#REF!/344</f>
        <v>#REF!</v>
      </c>
      <c r="O12" s="184" t="e">
        <f>#REF!/344</f>
        <v>#REF!</v>
      </c>
      <c r="P12" s="184" t="e">
        <f>#REF!/344</f>
        <v>#REF!</v>
      </c>
      <c r="Q12" s="184" t="e">
        <f>#REF!/344</f>
        <v>#REF!</v>
      </c>
      <c r="R12" s="184" t="e">
        <f>#REF!/344</f>
        <v>#REF!</v>
      </c>
      <c r="S12" s="184" t="e">
        <f>#REF!/344</f>
        <v>#REF!</v>
      </c>
      <c r="T12" s="184" t="e">
        <f>#REF!/344</f>
        <v>#REF!</v>
      </c>
      <c r="U12" s="184" t="e">
        <f>#REF!/344</f>
        <v>#REF!</v>
      </c>
      <c r="V12" s="184" t="e">
        <f>#REF!/344</f>
        <v>#REF!</v>
      </c>
      <c r="W12" s="184" t="e">
        <f>#REF!/344</f>
        <v>#REF!</v>
      </c>
      <c r="X12" s="184" t="e">
        <f t="shared" si="2"/>
        <v>#REF!</v>
      </c>
      <c r="Y12" s="208"/>
      <c r="Z12" s="208"/>
      <c r="AA12" s="208"/>
      <c r="AB12" s="208"/>
      <c r="AC12" s="208"/>
    </row>
    <row r="13" spans="1:29" ht="22" customHeight="1">
      <c r="A13" s="41" t="s">
        <v>191</v>
      </c>
      <c r="B13" s="42" t="s">
        <v>196</v>
      </c>
      <c r="C13" s="42"/>
      <c r="D13" s="42"/>
      <c r="E13" s="42"/>
      <c r="F13" s="42"/>
      <c r="G13" s="42"/>
      <c r="H13" s="42"/>
      <c r="I13" s="42"/>
      <c r="J13" s="42"/>
      <c r="K13" s="42"/>
      <c r="L13" s="42"/>
      <c r="M13" s="42"/>
      <c r="N13" s="42"/>
      <c r="O13" s="42"/>
      <c r="P13" s="42"/>
      <c r="Q13" s="42"/>
      <c r="R13" s="42"/>
      <c r="S13" s="42"/>
      <c r="T13" s="42"/>
      <c r="U13" s="42"/>
      <c r="V13" s="42"/>
      <c r="W13" s="42"/>
    </row>
    <row r="14" spans="1:29" ht="22" customHeight="1">
      <c r="A14" s="60" t="s">
        <v>0</v>
      </c>
      <c r="B14" s="3" t="s">
        <v>62</v>
      </c>
      <c r="C14" s="187"/>
      <c r="D14" s="188"/>
      <c r="E14" s="188"/>
      <c r="F14" s="188"/>
      <c r="G14" s="188"/>
      <c r="H14" s="188"/>
      <c r="I14" s="188"/>
      <c r="J14" s="188"/>
      <c r="K14" s="188"/>
      <c r="L14" s="188"/>
      <c r="M14" s="188"/>
      <c r="N14" s="188"/>
      <c r="O14" s="188"/>
      <c r="P14" s="188"/>
      <c r="Q14" s="188"/>
      <c r="R14" s="188"/>
      <c r="S14" s="188"/>
      <c r="T14" s="188"/>
      <c r="U14" s="188"/>
      <c r="V14" s="188"/>
      <c r="W14" s="188"/>
    </row>
    <row r="15" spans="1:29" ht="22" customHeight="1">
      <c r="A15" s="61"/>
      <c r="B15" s="69" t="s">
        <v>255</v>
      </c>
      <c r="C15" s="187"/>
      <c r="D15" s="188"/>
      <c r="E15" s="188"/>
      <c r="F15" s="188"/>
      <c r="G15" s="188"/>
      <c r="H15" s="188"/>
      <c r="I15" s="188"/>
      <c r="J15" s="188"/>
      <c r="K15" s="188"/>
      <c r="L15" s="188"/>
      <c r="M15" s="188"/>
      <c r="N15" s="188"/>
      <c r="O15" s="188"/>
      <c r="P15" s="188"/>
      <c r="Q15" s="188"/>
      <c r="R15" s="188"/>
      <c r="S15" s="188"/>
      <c r="T15" s="188"/>
      <c r="U15" s="188"/>
      <c r="V15" s="188"/>
      <c r="W15" s="188"/>
    </row>
    <row r="16" spans="1:29" ht="22" customHeight="1">
      <c r="A16" s="23" t="s">
        <v>19</v>
      </c>
      <c r="B16" s="69" t="s">
        <v>199</v>
      </c>
      <c r="C16" s="187"/>
      <c r="D16" s="188"/>
      <c r="E16" s="188"/>
      <c r="F16" s="188"/>
      <c r="G16" s="188"/>
      <c r="H16" s="188"/>
      <c r="I16" s="188"/>
      <c r="J16" s="188"/>
      <c r="K16" s="188"/>
      <c r="L16" s="188"/>
      <c r="M16" s="188"/>
      <c r="N16" s="188"/>
      <c r="O16" s="188"/>
      <c r="P16" s="188"/>
      <c r="Q16" s="188"/>
      <c r="R16" s="188"/>
      <c r="S16" s="188"/>
      <c r="T16" s="188"/>
      <c r="U16" s="188"/>
      <c r="V16" s="188"/>
      <c r="W16" s="188"/>
    </row>
    <row r="17" spans="1:23" ht="22" customHeight="1">
      <c r="A17" s="60" t="s">
        <v>2</v>
      </c>
      <c r="B17" s="69" t="s">
        <v>200</v>
      </c>
      <c r="C17" s="187"/>
      <c r="D17" s="188"/>
      <c r="E17" s="188"/>
      <c r="F17" s="188"/>
      <c r="G17" s="188"/>
      <c r="H17" s="188"/>
      <c r="I17" s="188"/>
      <c r="J17" s="188"/>
      <c r="K17" s="188"/>
      <c r="L17" s="188"/>
      <c r="M17" s="188"/>
      <c r="N17" s="188"/>
      <c r="O17" s="188"/>
      <c r="P17" s="188"/>
      <c r="Q17" s="188"/>
      <c r="R17" s="188"/>
      <c r="S17" s="188"/>
      <c r="T17" s="188"/>
      <c r="U17" s="188"/>
      <c r="V17" s="188"/>
      <c r="W17" s="188"/>
    </row>
    <row r="18" spans="1:23" ht="22" customHeight="1">
      <c r="A18" s="23" t="s">
        <v>68</v>
      </c>
      <c r="B18" s="3" t="s">
        <v>69</v>
      </c>
      <c r="C18" s="187"/>
      <c r="D18" s="188"/>
      <c r="E18" s="188"/>
      <c r="F18" s="188"/>
      <c r="G18" s="188"/>
      <c r="H18" s="188"/>
      <c r="I18" s="188"/>
      <c r="J18" s="188"/>
      <c r="K18" s="188"/>
      <c r="L18" s="188"/>
      <c r="M18" s="188"/>
      <c r="N18" s="188"/>
      <c r="O18" s="188"/>
      <c r="P18" s="188"/>
      <c r="Q18" s="188"/>
      <c r="R18" s="188"/>
      <c r="S18" s="188"/>
      <c r="T18" s="188"/>
      <c r="U18" s="188"/>
      <c r="V18" s="188"/>
      <c r="W18" s="188"/>
    </row>
    <row r="19" spans="1:23" ht="22" customHeight="1">
      <c r="A19" s="94" t="s">
        <v>70</v>
      </c>
      <c r="B19" s="3" t="s">
        <v>71</v>
      </c>
      <c r="C19" s="187"/>
      <c r="D19" s="188"/>
      <c r="E19" s="188"/>
      <c r="F19" s="188"/>
      <c r="G19" s="188"/>
      <c r="H19" s="188"/>
      <c r="I19" s="188"/>
      <c r="J19" s="188"/>
      <c r="K19" s="188"/>
      <c r="L19" s="188"/>
      <c r="M19" s="188"/>
      <c r="N19" s="188"/>
      <c r="O19" s="188"/>
      <c r="P19" s="188"/>
      <c r="Q19" s="188"/>
      <c r="R19" s="188"/>
      <c r="S19" s="188"/>
      <c r="T19" s="188"/>
      <c r="U19" s="188"/>
      <c r="V19" s="188"/>
      <c r="W19" s="188"/>
    </row>
    <row r="20" spans="1:23" ht="22" customHeight="1">
      <c r="A20" s="95"/>
      <c r="B20" s="3" t="s">
        <v>72</v>
      </c>
      <c r="C20" s="187"/>
      <c r="D20" s="188"/>
      <c r="E20" s="188"/>
      <c r="F20" s="188"/>
      <c r="G20" s="188"/>
      <c r="H20" s="188"/>
      <c r="I20" s="188"/>
      <c r="J20" s="188"/>
      <c r="K20" s="188"/>
      <c r="L20" s="188"/>
      <c r="M20" s="188"/>
      <c r="N20" s="188"/>
      <c r="O20" s="188"/>
      <c r="P20" s="188"/>
      <c r="Q20" s="188"/>
      <c r="R20" s="188"/>
      <c r="S20" s="188"/>
      <c r="T20" s="188"/>
      <c r="U20" s="188"/>
      <c r="V20" s="188"/>
      <c r="W20" s="188"/>
    </row>
    <row r="21" spans="1:23" ht="22" customHeight="1">
      <c r="A21" s="95"/>
      <c r="B21" s="3" t="s">
        <v>73</v>
      </c>
      <c r="C21" s="187"/>
      <c r="D21" s="188"/>
      <c r="E21" s="188"/>
      <c r="F21" s="188"/>
      <c r="G21" s="188"/>
      <c r="H21" s="188"/>
      <c r="I21" s="188"/>
      <c r="J21" s="188"/>
      <c r="K21" s="188"/>
      <c r="L21" s="188"/>
      <c r="M21" s="188"/>
      <c r="N21" s="188"/>
      <c r="O21" s="188"/>
      <c r="P21" s="188"/>
      <c r="Q21" s="188"/>
      <c r="R21" s="188"/>
      <c r="S21" s="188"/>
      <c r="T21" s="188"/>
      <c r="U21" s="188"/>
      <c r="V21" s="188"/>
      <c r="W21" s="188"/>
    </row>
    <row r="22" spans="1:23" ht="22" customHeight="1">
      <c r="A22" s="95"/>
      <c r="B22" s="3" t="s">
        <v>74</v>
      </c>
      <c r="C22" s="187"/>
      <c r="D22" s="188"/>
      <c r="E22" s="188"/>
      <c r="F22" s="188"/>
      <c r="G22" s="188"/>
      <c r="H22" s="188"/>
      <c r="I22" s="188"/>
      <c r="J22" s="188"/>
      <c r="K22" s="188"/>
      <c r="L22" s="188"/>
      <c r="M22" s="188"/>
      <c r="N22" s="188"/>
      <c r="O22" s="188"/>
      <c r="P22" s="188"/>
      <c r="Q22" s="188"/>
      <c r="R22" s="188"/>
      <c r="S22" s="188"/>
      <c r="T22" s="188"/>
      <c r="U22" s="188"/>
      <c r="V22" s="188"/>
      <c r="W22" s="188"/>
    </row>
    <row r="23" spans="1:23" ht="22" customHeight="1" thickBot="1">
      <c r="A23" s="96"/>
      <c r="B23" s="44" t="s">
        <v>75</v>
      </c>
      <c r="C23" s="204"/>
      <c r="D23" s="210"/>
      <c r="E23" s="210"/>
      <c r="F23" s="210"/>
      <c r="G23" s="210"/>
      <c r="H23" s="210"/>
      <c r="I23" s="210"/>
      <c r="J23" s="210"/>
      <c r="K23" s="210"/>
      <c r="L23" s="210"/>
      <c r="M23" s="210"/>
      <c r="N23" s="210"/>
      <c r="O23" s="210"/>
      <c r="P23" s="210"/>
      <c r="Q23" s="210"/>
      <c r="R23" s="210"/>
      <c r="S23" s="210"/>
      <c r="T23" s="210"/>
      <c r="U23" s="210"/>
      <c r="V23" s="210"/>
      <c r="W23" s="210"/>
    </row>
    <row r="24" spans="1:23" ht="22" customHeight="1">
      <c r="A24" s="98" t="s">
        <v>220</v>
      </c>
      <c r="B24" s="99"/>
      <c r="C24" s="43">
        <f t="shared" ref="C24:W24" si="5">SUM(C14:C23)</f>
        <v>0</v>
      </c>
      <c r="D24" s="43">
        <f t="shared" si="5"/>
        <v>0</v>
      </c>
      <c r="E24" s="43">
        <f t="shared" si="5"/>
        <v>0</v>
      </c>
      <c r="F24" s="43">
        <f t="shared" si="5"/>
        <v>0</v>
      </c>
      <c r="G24" s="43">
        <f t="shared" si="5"/>
        <v>0</v>
      </c>
      <c r="H24" s="43">
        <f t="shared" si="5"/>
        <v>0</v>
      </c>
      <c r="I24" s="43">
        <f t="shared" si="5"/>
        <v>0</v>
      </c>
      <c r="J24" s="43">
        <f t="shared" si="5"/>
        <v>0</v>
      </c>
      <c r="K24" s="43">
        <f t="shared" si="5"/>
        <v>0</v>
      </c>
      <c r="L24" s="43">
        <f t="shared" si="5"/>
        <v>0</v>
      </c>
      <c r="M24" s="43">
        <f t="shared" si="5"/>
        <v>0</v>
      </c>
      <c r="N24" s="43">
        <f t="shared" si="5"/>
        <v>0</v>
      </c>
      <c r="O24" s="43">
        <f t="shared" si="5"/>
        <v>0</v>
      </c>
      <c r="P24" s="43">
        <f t="shared" si="5"/>
        <v>0</v>
      </c>
      <c r="Q24" s="43">
        <f t="shared" si="5"/>
        <v>0</v>
      </c>
      <c r="R24" s="43">
        <f t="shared" si="5"/>
        <v>0</v>
      </c>
      <c r="S24" s="43">
        <f t="shared" si="5"/>
        <v>0</v>
      </c>
      <c r="T24" s="43">
        <f t="shared" si="5"/>
        <v>0</v>
      </c>
      <c r="U24" s="43">
        <f t="shared" si="5"/>
        <v>0</v>
      </c>
      <c r="V24" s="43">
        <f t="shared" si="5"/>
        <v>0</v>
      </c>
      <c r="W24" s="43">
        <f t="shared" si="5"/>
        <v>0</v>
      </c>
    </row>
    <row r="25" spans="1:23" ht="22" customHeight="1">
      <c r="A25" s="98" t="s">
        <v>120</v>
      </c>
      <c r="B25" s="100"/>
      <c r="C25" s="14" t="e">
        <f t="shared" ref="C25:W25" si="6">AVERAGE(C14:C23)</f>
        <v>#DIV/0!</v>
      </c>
      <c r="D25" s="14" t="e">
        <f t="shared" si="6"/>
        <v>#DIV/0!</v>
      </c>
      <c r="E25" s="14" t="e">
        <f t="shared" si="6"/>
        <v>#DIV/0!</v>
      </c>
      <c r="F25" s="14" t="e">
        <f t="shared" si="6"/>
        <v>#DIV/0!</v>
      </c>
      <c r="G25" s="14" t="e">
        <f t="shared" si="6"/>
        <v>#DIV/0!</v>
      </c>
      <c r="H25" s="14" t="e">
        <f t="shared" si="6"/>
        <v>#DIV/0!</v>
      </c>
      <c r="I25" s="14" t="e">
        <f t="shared" si="6"/>
        <v>#DIV/0!</v>
      </c>
      <c r="J25" s="14" t="e">
        <f t="shared" si="6"/>
        <v>#DIV/0!</v>
      </c>
      <c r="K25" s="14" t="e">
        <f t="shared" si="6"/>
        <v>#DIV/0!</v>
      </c>
      <c r="L25" s="14" t="e">
        <f t="shared" si="6"/>
        <v>#DIV/0!</v>
      </c>
      <c r="M25" s="14" t="e">
        <f t="shared" si="6"/>
        <v>#DIV/0!</v>
      </c>
      <c r="N25" s="14" t="e">
        <f t="shared" si="6"/>
        <v>#DIV/0!</v>
      </c>
      <c r="O25" s="14" t="e">
        <f t="shared" si="6"/>
        <v>#DIV/0!</v>
      </c>
      <c r="P25" s="14" t="e">
        <f t="shared" si="6"/>
        <v>#DIV/0!</v>
      </c>
      <c r="Q25" s="14" t="e">
        <f t="shared" si="6"/>
        <v>#DIV/0!</v>
      </c>
      <c r="R25" s="14" t="e">
        <f t="shared" si="6"/>
        <v>#DIV/0!</v>
      </c>
      <c r="S25" s="14" t="e">
        <f t="shared" si="6"/>
        <v>#DIV/0!</v>
      </c>
      <c r="T25" s="14" t="e">
        <f t="shared" si="6"/>
        <v>#DIV/0!</v>
      </c>
      <c r="U25" s="14" t="e">
        <f t="shared" si="6"/>
        <v>#DIV/0!</v>
      </c>
      <c r="V25" s="14" t="e">
        <f t="shared" si="6"/>
        <v>#DIV/0!</v>
      </c>
      <c r="W25" s="14" t="e">
        <f t="shared" si="6"/>
        <v>#DIV/0!</v>
      </c>
    </row>
    <row r="26" spans="1:23" ht="22" customHeight="1">
      <c r="A26" s="48" t="s">
        <v>221</v>
      </c>
      <c r="B26" s="49" t="s">
        <v>196</v>
      </c>
      <c r="C26" s="42"/>
      <c r="D26" s="42"/>
      <c r="E26" s="42"/>
      <c r="F26" s="42"/>
      <c r="G26" s="42"/>
      <c r="H26" s="42"/>
      <c r="I26" s="42"/>
      <c r="J26" s="42"/>
      <c r="K26" s="42"/>
      <c r="L26" s="42"/>
      <c r="M26" s="42"/>
      <c r="N26" s="42"/>
      <c r="O26" s="42"/>
      <c r="P26" s="42"/>
      <c r="Q26" s="42"/>
      <c r="R26" s="42"/>
      <c r="S26" s="42"/>
      <c r="T26" s="42"/>
      <c r="U26" s="42"/>
      <c r="V26" s="42"/>
      <c r="W26" s="42"/>
    </row>
    <row r="27" spans="1:23" ht="22" customHeight="1">
      <c r="A27" s="101" t="s">
        <v>201</v>
      </c>
      <c r="B27" s="28" t="s">
        <v>202</v>
      </c>
      <c r="C27" s="187"/>
      <c r="D27" s="189"/>
      <c r="E27" s="189"/>
      <c r="F27" s="189"/>
      <c r="G27" s="189"/>
      <c r="H27" s="189"/>
      <c r="I27" s="189"/>
      <c r="J27" s="189"/>
      <c r="K27" s="189"/>
      <c r="L27" s="189"/>
      <c r="M27" s="189"/>
      <c r="N27" s="189"/>
      <c r="O27" s="189"/>
      <c r="P27" s="189"/>
      <c r="Q27" s="189"/>
      <c r="R27" s="189"/>
      <c r="S27" s="189"/>
      <c r="T27" s="189"/>
      <c r="U27" s="189"/>
      <c r="V27" s="189"/>
      <c r="W27" s="189"/>
    </row>
    <row r="28" spans="1:23" ht="22" customHeight="1">
      <c r="A28" s="101"/>
      <c r="B28" s="28" t="s">
        <v>203</v>
      </c>
      <c r="C28" s="187"/>
      <c r="D28" s="189"/>
      <c r="E28" s="189"/>
      <c r="F28" s="189"/>
      <c r="G28" s="189"/>
      <c r="H28" s="189"/>
      <c r="I28" s="189"/>
      <c r="J28" s="189"/>
      <c r="K28" s="189"/>
      <c r="L28" s="189"/>
      <c r="M28" s="189"/>
      <c r="N28" s="189"/>
      <c r="O28" s="189"/>
      <c r="P28" s="189"/>
      <c r="Q28" s="189"/>
      <c r="R28" s="189"/>
      <c r="S28" s="189"/>
      <c r="T28" s="189"/>
      <c r="U28" s="189"/>
      <c r="V28" s="189"/>
      <c r="W28" s="189"/>
    </row>
    <row r="29" spans="1:23" ht="22" customHeight="1">
      <c r="A29" s="101"/>
      <c r="B29" s="28" t="s">
        <v>204</v>
      </c>
      <c r="C29" s="187"/>
      <c r="D29" s="189"/>
      <c r="E29" s="189"/>
      <c r="F29" s="189"/>
      <c r="G29" s="189"/>
      <c r="H29" s="189"/>
      <c r="I29" s="189"/>
      <c r="J29" s="189"/>
      <c r="K29" s="189"/>
      <c r="L29" s="189"/>
      <c r="M29" s="189"/>
      <c r="N29" s="189"/>
      <c r="O29" s="189"/>
      <c r="P29" s="189"/>
      <c r="Q29" s="189"/>
      <c r="R29" s="189"/>
      <c r="S29" s="189"/>
      <c r="T29" s="189"/>
      <c r="U29" s="189"/>
      <c r="V29" s="189"/>
      <c r="W29" s="189"/>
    </row>
    <row r="30" spans="1:23" ht="22" customHeight="1">
      <c r="A30" s="101"/>
      <c r="B30" s="28" t="s">
        <v>205</v>
      </c>
      <c r="C30" s="187"/>
      <c r="D30" s="189"/>
      <c r="E30" s="189"/>
      <c r="F30" s="189"/>
      <c r="G30" s="189"/>
      <c r="H30" s="189"/>
      <c r="I30" s="189"/>
      <c r="J30" s="189"/>
      <c r="K30" s="189"/>
      <c r="L30" s="189"/>
      <c r="M30" s="189"/>
      <c r="N30" s="189"/>
      <c r="O30" s="189"/>
      <c r="P30" s="189"/>
      <c r="Q30" s="189"/>
      <c r="R30" s="189"/>
      <c r="S30" s="189"/>
      <c r="T30" s="189"/>
      <c r="U30" s="189"/>
      <c r="V30" s="189"/>
      <c r="W30" s="189"/>
    </row>
    <row r="31" spans="1:23" ht="22" customHeight="1">
      <c r="A31" s="101" t="s">
        <v>14</v>
      </c>
      <c r="B31" s="28" t="s">
        <v>206</v>
      </c>
      <c r="C31" s="187"/>
      <c r="D31" s="189"/>
      <c r="E31" s="189"/>
      <c r="F31" s="189"/>
      <c r="G31" s="189"/>
      <c r="H31" s="189"/>
      <c r="I31" s="189"/>
      <c r="J31" s="189"/>
      <c r="K31" s="189"/>
      <c r="L31" s="189"/>
      <c r="M31" s="189"/>
      <c r="N31" s="189"/>
      <c r="O31" s="189"/>
      <c r="P31" s="189"/>
      <c r="Q31" s="189"/>
      <c r="R31" s="189"/>
      <c r="S31" s="189"/>
      <c r="T31" s="189"/>
      <c r="U31" s="189"/>
      <c r="V31" s="189"/>
      <c r="W31" s="189"/>
    </row>
    <row r="32" spans="1:23" ht="22" customHeight="1">
      <c r="A32" s="101"/>
      <c r="B32" s="28" t="s">
        <v>207</v>
      </c>
      <c r="C32" s="187"/>
      <c r="D32" s="189"/>
      <c r="E32" s="189"/>
      <c r="F32" s="189"/>
      <c r="G32" s="189"/>
      <c r="H32" s="189"/>
      <c r="I32" s="189"/>
      <c r="J32" s="189"/>
      <c r="K32" s="189"/>
      <c r="L32" s="189"/>
      <c r="M32" s="189"/>
      <c r="N32" s="189"/>
      <c r="O32" s="189"/>
      <c r="P32" s="189"/>
      <c r="Q32" s="189"/>
      <c r="R32" s="189"/>
      <c r="S32" s="189"/>
      <c r="T32" s="189"/>
      <c r="U32" s="189"/>
      <c r="V32" s="189"/>
      <c r="W32" s="189"/>
    </row>
    <row r="33" spans="1:23" ht="22" customHeight="1">
      <c r="A33" s="101"/>
      <c r="B33" s="28" t="s">
        <v>208</v>
      </c>
      <c r="C33" s="187"/>
      <c r="D33" s="189"/>
      <c r="E33" s="189"/>
      <c r="F33" s="189"/>
      <c r="G33" s="189"/>
      <c r="H33" s="189"/>
      <c r="I33" s="189"/>
      <c r="J33" s="189"/>
      <c r="K33" s="189"/>
      <c r="L33" s="189"/>
      <c r="M33" s="189"/>
      <c r="N33" s="189"/>
      <c r="O33" s="189"/>
      <c r="P33" s="189"/>
      <c r="Q33" s="189"/>
      <c r="R33" s="189"/>
      <c r="S33" s="189"/>
      <c r="T33" s="189"/>
      <c r="U33" s="189"/>
      <c r="V33" s="189"/>
      <c r="W33" s="189"/>
    </row>
    <row r="34" spans="1:23" ht="22" customHeight="1">
      <c r="A34" s="101"/>
      <c r="B34" s="28" t="s">
        <v>209</v>
      </c>
      <c r="C34" s="187"/>
      <c r="D34" s="189"/>
      <c r="E34" s="189"/>
      <c r="F34" s="189"/>
      <c r="G34" s="189"/>
      <c r="H34" s="189"/>
      <c r="I34" s="189"/>
      <c r="J34" s="189"/>
      <c r="K34" s="189"/>
      <c r="L34" s="189"/>
      <c r="M34" s="189"/>
      <c r="N34" s="189"/>
      <c r="O34" s="189"/>
      <c r="P34" s="189"/>
      <c r="Q34" s="189"/>
      <c r="R34" s="189"/>
      <c r="S34" s="189"/>
      <c r="T34" s="189"/>
      <c r="U34" s="189"/>
      <c r="V34" s="189"/>
      <c r="W34" s="189"/>
    </row>
    <row r="35" spans="1:23" ht="22" customHeight="1">
      <c r="A35" s="101" t="s">
        <v>210</v>
      </c>
      <c r="B35" s="50" t="s">
        <v>211</v>
      </c>
      <c r="C35" s="187"/>
      <c r="D35" s="189"/>
      <c r="E35" s="189"/>
      <c r="F35" s="189"/>
      <c r="G35" s="189"/>
      <c r="H35" s="189"/>
      <c r="I35" s="189"/>
      <c r="J35" s="189"/>
      <c r="K35" s="189"/>
      <c r="L35" s="189"/>
      <c r="M35" s="189"/>
      <c r="N35" s="189"/>
      <c r="O35" s="189"/>
      <c r="P35" s="189"/>
      <c r="Q35" s="189"/>
      <c r="R35" s="189"/>
      <c r="S35" s="189"/>
      <c r="T35" s="189"/>
      <c r="U35" s="189"/>
      <c r="V35" s="189"/>
      <c r="W35" s="189"/>
    </row>
    <row r="36" spans="1:23" ht="22" customHeight="1">
      <c r="A36" s="101"/>
      <c r="B36" s="50" t="s">
        <v>212</v>
      </c>
      <c r="C36" s="187"/>
      <c r="D36" s="189"/>
      <c r="E36" s="189"/>
      <c r="F36" s="189"/>
      <c r="G36" s="189"/>
      <c r="H36" s="189"/>
      <c r="I36" s="189"/>
      <c r="J36" s="189"/>
      <c r="K36" s="189"/>
      <c r="L36" s="189"/>
      <c r="M36" s="189"/>
      <c r="N36" s="189"/>
      <c r="O36" s="189"/>
      <c r="P36" s="189"/>
      <c r="Q36" s="189"/>
      <c r="R36" s="189"/>
      <c r="S36" s="189"/>
      <c r="T36" s="189"/>
      <c r="U36" s="189"/>
      <c r="V36" s="189"/>
      <c r="W36" s="189"/>
    </row>
    <row r="37" spans="1:23" ht="22" customHeight="1">
      <c r="A37" s="101"/>
      <c r="B37" s="50" t="s">
        <v>213</v>
      </c>
      <c r="C37" s="187"/>
      <c r="D37" s="189"/>
      <c r="E37" s="189"/>
      <c r="F37" s="189"/>
      <c r="G37" s="189"/>
      <c r="H37" s="189"/>
      <c r="I37" s="189"/>
      <c r="J37" s="189"/>
      <c r="K37" s="189"/>
      <c r="L37" s="189"/>
      <c r="M37" s="189"/>
      <c r="N37" s="189"/>
      <c r="O37" s="189"/>
      <c r="P37" s="189"/>
      <c r="Q37" s="189"/>
      <c r="R37" s="189"/>
      <c r="S37" s="189"/>
      <c r="T37" s="189"/>
      <c r="U37" s="189"/>
      <c r="V37" s="189"/>
      <c r="W37" s="189"/>
    </row>
    <row r="38" spans="1:23" ht="22" customHeight="1">
      <c r="A38" s="101" t="s">
        <v>15</v>
      </c>
      <c r="B38" s="28" t="s">
        <v>214</v>
      </c>
      <c r="C38" s="187"/>
      <c r="D38" s="189"/>
      <c r="E38" s="189"/>
      <c r="F38" s="189"/>
      <c r="G38" s="189"/>
      <c r="H38" s="189"/>
      <c r="I38" s="189"/>
      <c r="J38" s="189"/>
      <c r="K38" s="189"/>
      <c r="L38" s="189"/>
      <c r="M38" s="189"/>
      <c r="N38" s="189"/>
      <c r="O38" s="189"/>
      <c r="P38" s="189"/>
      <c r="Q38" s="189"/>
      <c r="R38" s="189"/>
      <c r="S38" s="189"/>
      <c r="T38" s="189"/>
      <c r="U38" s="189"/>
      <c r="V38" s="189"/>
      <c r="W38" s="189"/>
    </row>
    <row r="39" spans="1:23" ht="22" customHeight="1">
      <c r="A39" s="101"/>
      <c r="B39" s="28" t="s">
        <v>215</v>
      </c>
      <c r="C39" s="187"/>
      <c r="D39" s="189"/>
      <c r="E39" s="189"/>
      <c r="F39" s="189"/>
      <c r="G39" s="189"/>
      <c r="H39" s="189"/>
      <c r="I39" s="189"/>
      <c r="J39" s="189"/>
      <c r="K39" s="189"/>
      <c r="L39" s="189"/>
      <c r="M39" s="189"/>
      <c r="N39" s="189"/>
      <c r="O39" s="189"/>
      <c r="P39" s="189"/>
      <c r="Q39" s="189"/>
      <c r="R39" s="189"/>
      <c r="S39" s="189"/>
      <c r="T39" s="189"/>
      <c r="U39" s="189"/>
      <c r="V39" s="189"/>
      <c r="W39" s="189"/>
    </row>
    <row r="40" spans="1:23" ht="22" customHeight="1">
      <c r="A40" s="101"/>
      <c r="B40" s="28" t="s">
        <v>216</v>
      </c>
      <c r="C40" s="187"/>
      <c r="D40" s="189"/>
      <c r="E40" s="189"/>
      <c r="F40" s="189"/>
      <c r="G40" s="189"/>
      <c r="H40" s="189"/>
      <c r="I40" s="189"/>
      <c r="J40" s="189"/>
      <c r="K40" s="189"/>
      <c r="L40" s="189"/>
      <c r="M40" s="189"/>
      <c r="N40" s="189"/>
      <c r="O40" s="189"/>
      <c r="P40" s="189"/>
      <c r="Q40" s="189"/>
      <c r="R40" s="189"/>
      <c r="S40" s="189"/>
      <c r="T40" s="189"/>
      <c r="U40" s="189"/>
      <c r="V40" s="189"/>
      <c r="W40" s="189"/>
    </row>
    <row r="41" spans="1:23" ht="22" customHeight="1">
      <c r="A41" s="101" t="s">
        <v>16</v>
      </c>
      <c r="B41" s="28" t="s">
        <v>217</v>
      </c>
      <c r="C41" s="187"/>
      <c r="D41" s="189"/>
      <c r="E41" s="189"/>
      <c r="F41" s="189"/>
      <c r="G41" s="189"/>
      <c r="H41" s="189"/>
      <c r="I41" s="189"/>
      <c r="J41" s="189"/>
      <c r="K41" s="189"/>
      <c r="L41" s="189"/>
      <c r="M41" s="189"/>
      <c r="N41" s="189"/>
      <c r="O41" s="189"/>
      <c r="P41" s="189"/>
      <c r="Q41" s="189"/>
      <c r="R41" s="189"/>
      <c r="S41" s="189"/>
      <c r="T41" s="189"/>
      <c r="U41" s="189"/>
      <c r="V41" s="189"/>
      <c r="W41" s="189"/>
    </row>
    <row r="42" spans="1:23" ht="22" customHeight="1">
      <c r="A42" s="101"/>
      <c r="B42" s="28" t="s">
        <v>218</v>
      </c>
      <c r="C42" s="187"/>
      <c r="D42" s="189"/>
      <c r="E42" s="189"/>
      <c r="F42" s="189"/>
      <c r="G42" s="189"/>
      <c r="H42" s="189"/>
      <c r="I42" s="189"/>
      <c r="J42" s="189"/>
      <c r="K42" s="189"/>
      <c r="L42" s="189"/>
      <c r="M42" s="189"/>
      <c r="N42" s="189"/>
      <c r="O42" s="189"/>
      <c r="P42" s="189"/>
      <c r="Q42" s="189"/>
      <c r="R42" s="189"/>
      <c r="S42" s="189"/>
      <c r="T42" s="189"/>
      <c r="U42" s="189"/>
      <c r="V42" s="189"/>
      <c r="W42" s="189"/>
    </row>
    <row r="43" spans="1:23" ht="22" customHeight="1">
      <c r="A43" s="101"/>
      <c r="B43" s="28" t="s">
        <v>219</v>
      </c>
      <c r="C43" s="187"/>
      <c r="D43" s="189"/>
      <c r="E43" s="189"/>
      <c r="F43" s="189"/>
      <c r="G43" s="189"/>
      <c r="H43" s="189"/>
      <c r="I43" s="189"/>
      <c r="J43" s="189"/>
      <c r="K43" s="189"/>
      <c r="L43" s="189"/>
      <c r="M43" s="189"/>
      <c r="N43" s="189"/>
      <c r="O43" s="189"/>
      <c r="P43" s="189"/>
      <c r="Q43" s="189"/>
      <c r="R43" s="189"/>
      <c r="S43" s="189"/>
      <c r="T43" s="189"/>
      <c r="U43" s="189"/>
      <c r="V43" s="189"/>
      <c r="W43" s="189"/>
    </row>
    <row r="44" spans="1:23" s="35" customFormat="1" ht="22" customHeight="1">
      <c r="A44" s="105" t="s">
        <v>220</v>
      </c>
      <c r="B44" s="99"/>
      <c r="C44" s="45">
        <f t="shared" ref="C44:W44" si="7">SUM(C26:C43)</f>
        <v>0</v>
      </c>
      <c r="D44" s="45">
        <f t="shared" si="7"/>
        <v>0</v>
      </c>
      <c r="E44" s="45">
        <f t="shared" si="7"/>
        <v>0</v>
      </c>
      <c r="F44" s="45">
        <f t="shared" si="7"/>
        <v>0</v>
      </c>
      <c r="G44" s="45">
        <f t="shared" si="7"/>
        <v>0</v>
      </c>
      <c r="H44" s="45">
        <f t="shared" si="7"/>
        <v>0</v>
      </c>
      <c r="I44" s="45">
        <f t="shared" si="7"/>
        <v>0</v>
      </c>
      <c r="J44" s="45">
        <f t="shared" si="7"/>
        <v>0</v>
      </c>
      <c r="K44" s="45">
        <f t="shared" si="7"/>
        <v>0</v>
      </c>
      <c r="L44" s="45">
        <f t="shared" si="7"/>
        <v>0</v>
      </c>
      <c r="M44" s="45">
        <f t="shared" si="7"/>
        <v>0</v>
      </c>
      <c r="N44" s="45">
        <f t="shared" si="7"/>
        <v>0</v>
      </c>
      <c r="O44" s="45">
        <f t="shared" si="7"/>
        <v>0</v>
      </c>
      <c r="P44" s="45">
        <f t="shared" si="7"/>
        <v>0</v>
      </c>
      <c r="Q44" s="45">
        <f t="shared" si="7"/>
        <v>0</v>
      </c>
      <c r="R44" s="45">
        <f t="shared" si="7"/>
        <v>0</v>
      </c>
      <c r="S44" s="45">
        <f t="shared" si="7"/>
        <v>0</v>
      </c>
      <c r="T44" s="45">
        <f t="shared" si="7"/>
        <v>0</v>
      </c>
      <c r="U44" s="45">
        <f t="shared" si="7"/>
        <v>0</v>
      </c>
      <c r="V44" s="45">
        <f t="shared" si="7"/>
        <v>0</v>
      </c>
      <c r="W44" s="45">
        <f t="shared" si="7"/>
        <v>0</v>
      </c>
    </row>
    <row r="45" spans="1:23" s="13" customFormat="1" ht="22" customHeight="1">
      <c r="A45" s="105" t="s">
        <v>119</v>
      </c>
      <c r="B45" s="99"/>
      <c r="C45" s="15" t="e">
        <f t="shared" ref="C45:W45" si="8">AVERAGE(C27:C43)</f>
        <v>#DIV/0!</v>
      </c>
      <c r="D45" s="15" t="e">
        <f t="shared" si="8"/>
        <v>#DIV/0!</v>
      </c>
      <c r="E45" s="15" t="e">
        <f t="shared" si="8"/>
        <v>#DIV/0!</v>
      </c>
      <c r="F45" s="15" t="e">
        <f t="shared" si="8"/>
        <v>#DIV/0!</v>
      </c>
      <c r="G45" s="15" t="e">
        <f t="shared" si="8"/>
        <v>#DIV/0!</v>
      </c>
      <c r="H45" s="15" t="e">
        <f t="shared" si="8"/>
        <v>#DIV/0!</v>
      </c>
      <c r="I45" s="15" t="e">
        <f t="shared" si="8"/>
        <v>#DIV/0!</v>
      </c>
      <c r="J45" s="15" t="e">
        <f t="shared" si="8"/>
        <v>#DIV/0!</v>
      </c>
      <c r="K45" s="15" t="e">
        <f t="shared" si="8"/>
        <v>#DIV/0!</v>
      </c>
      <c r="L45" s="15" t="e">
        <f t="shared" si="8"/>
        <v>#DIV/0!</v>
      </c>
      <c r="M45" s="15" t="e">
        <f t="shared" si="8"/>
        <v>#DIV/0!</v>
      </c>
      <c r="N45" s="15" t="e">
        <f t="shared" si="8"/>
        <v>#DIV/0!</v>
      </c>
      <c r="O45" s="15" t="e">
        <f t="shared" si="8"/>
        <v>#DIV/0!</v>
      </c>
      <c r="P45" s="15" t="e">
        <f t="shared" si="8"/>
        <v>#DIV/0!</v>
      </c>
      <c r="Q45" s="15" t="e">
        <f t="shared" si="8"/>
        <v>#DIV/0!</v>
      </c>
      <c r="R45" s="15" t="e">
        <f t="shared" si="8"/>
        <v>#DIV/0!</v>
      </c>
      <c r="S45" s="15" t="e">
        <f t="shared" si="8"/>
        <v>#DIV/0!</v>
      </c>
      <c r="T45" s="15" t="e">
        <f t="shared" si="8"/>
        <v>#DIV/0!</v>
      </c>
      <c r="U45" s="15" t="e">
        <f t="shared" si="8"/>
        <v>#DIV/0!</v>
      </c>
      <c r="V45" s="15" t="e">
        <f t="shared" si="8"/>
        <v>#DIV/0!</v>
      </c>
      <c r="W45" s="15" t="e">
        <f t="shared" si="8"/>
        <v>#DIV/0!</v>
      </c>
    </row>
    <row r="46" spans="1:23" ht="22" customHeight="1">
      <c r="A46" s="41" t="s">
        <v>194</v>
      </c>
      <c r="B46" s="42" t="s">
        <v>196</v>
      </c>
      <c r="C46" s="42"/>
      <c r="D46" s="42"/>
      <c r="E46" s="42"/>
      <c r="F46" s="42"/>
      <c r="G46" s="42"/>
      <c r="H46" s="42"/>
      <c r="I46" s="42"/>
      <c r="J46" s="42"/>
      <c r="K46" s="42"/>
      <c r="L46" s="42"/>
      <c r="M46" s="42"/>
      <c r="N46" s="42"/>
      <c r="O46" s="42"/>
      <c r="P46" s="42"/>
      <c r="Q46" s="42"/>
      <c r="R46" s="42"/>
      <c r="S46" s="42"/>
      <c r="T46" s="42"/>
      <c r="U46" s="42"/>
      <c r="V46" s="42"/>
      <c r="W46" s="42"/>
    </row>
    <row r="47" spans="1:23" ht="22" customHeight="1">
      <c r="A47" s="4" t="s">
        <v>148</v>
      </c>
      <c r="B47" s="27" t="s">
        <v>149</v>
      </c>
      <c r="C47" s="187"/>
      <c r="D47" s="189"/>
      <c r="E47" s="189"/>
      <c r="F47" s="189"/>
      <c r="G47" s="189"/>
      <c r="H47" s="189"/>
      <c r="I47" s="189"/>
      <c r="J47" s="189"/>
      <c r="K47" s="189"/>
      <c r="L47" s="189"/>
      <c r="M47" s="189"/>
      <c r="N47" s="189"/>
      <c r="O47" s="189"/>
      <c r="P47" s="189"/>
      <c r="Q47" s="189"/>
      <c r="R47" s="189"/>
      <c r="S47" s="189"/>
      <c r="T47" s="189"/>
      <c r="U47" s="189"/>
      <c r="V47" s="189"/>
      <c r="W47" s="189"/>
    </row>
    <row r="48" spans="1:23" ht="22" customHeight="1">
      <c r="A48" s="101" t="s">
        <v>150</v>
      </c>
      <c r="B48" s="36" t="s">
        <v>151</v>
      </c>
      <c r="C48" s="187"/>
      <c r="D48" s="189"/>
      <c r="E48" s="189"/>
      <c r="F48" s="189"/>
      <c r="G48" s="189"/>
      <c r="H48" s="189"/>
      <c r="I48" s="189"/>
      <c r="J48" s="189"/>
      <c r="K48" s="189"/>
      <c r="L48" s="189"/>
      <c r="M48" s="189"/>
      <c r="N48" s="189"/>
      <c r="O48" s="189"/>
      <c r="P48" s="189"/>
      <c r="Q48" s="189"/>
      <c r="R48" s="189"/>
      <c r="S48" s="189"/>
      <c r="T48" s="189"/>
      <c r="U48" s="189"/>
      <c r="V48" s="189"/>
      <c r="W48" s="189"/>
    </row>
    <row r="49" spans="1:23" ht="22" customHeight="1">
      <c r="A49" s="101"/>
      <c r="B49" s="36" t="s">
        <v>152</v>
      </c>
      <c r="C49" s="187"/>
      <c r="D49" s="189"/>
      <c r="E49" s="189"/>
      <c r="F49" s="189"/>
      <c r="G49" s="189"/>
      <c r="H49" s="189"/>
      <c r="I49" s="189"/>
      <c r="J49" s="189"/>
      <c r="K49" s="189"/>
      <c r="L49" s="189"/>
      <c r="M49" s="189"/>
      <c r="N49" s="189"/>
      <c r="O49" s="189"/>
      <c r="P49" s="189"/>
      <c r="Q49" s="189"/>
      <c r="R49" s="189"/>
      <c r="S49" s="189"/>
      <c r="T49" s="189"/>
      <c r="U49" s="189"/>
      <c r="V49" s="189"/>
      <c r="W49" s="189"/>
    </row>
    <row r="50" spans="1:23" ht="22" customHeight="1">
      <c r="A50" s="101"/>
      <c r="B50" s="36" t="s">
        <v>153</v>
      </c>
      <c r="C50" s="187"/>
      <c r="D50" s="189"/>
      <c r="E50" s="189"/>
      <c r="F50" s="189"/>
      <c r="G50" s="189"/>
      <c r="H50" s="189"/>
      <c r="I50" s="189"/>
      <c r="J50" s="189"/>
      <c r="K50" s="189"/>
      <c r="L50" s="189"/>
      <c r="M50" s="189"/>
      <c r="N50" s="189"/>
      <c r="O50" s="189"/>
      <c r="P50" s="189"/>
      <c r="Q50" s="189"/>
      <c r="R50" s="189"/>
      <c r="S50" s="189"/>
      <c r="T50" s="189"/>
      <c r="U50" s="189"/>
      <c r="V50" s="189"/>
      <c r="W50" s="189"/>
    </row>
    <row r="51" spans="1:23" ht="22" customHeight="1">
      <c r="A51" s="101" t="s">
        <v>154</v>
      </c>
      <c r="B51" s="27" t="s">
        <v>155</v>
      </c>
      <c r="C51" s="187"/>
      <c r="D51" s="189"/>
      <c r="E51" s="189"/>
      <c r="F51" s="189"/>
      <c r="G51" s="189"/>
      <c r="H51" s="189"/>
      <c r="I51" s="189"/>
      <c r="J51" s="189"/>
      <c r="K51" s="189"/>
      <c r="L51" s="189"/>
      <c r="M51" s="189"/>
      <c r="N51" s="189"/>
      <c r="O51" s="189"/>
      <c r="P51" s="189"/>
      <c r="Q51" s="189"/>
      <c r="R51" s="189"/>
      <c r="S51" s="189"/>
      <c r="T51" s="189"/>
      <c r="U51" s="189"/>
      <c r="V51" s="189"/>
      <c r="W51" s="189"/>
    </row>
    <row r="52" spans="1:23" ht="22" customHeight="1">
      <c r="A52" s="101"/>
      <c r="B52" s="27" t="s">
        <v>156</v>
      </c>
      <c r="C52" s="187"/>
      <c r="D52" s="189"/>
      <c r="E52" s="189"/>
      <c r="F52" s="189"/>
      <c r="G52" s="189"/>
      <c r="H52" s="189"/>
      <c r="I52" s="189"/>
      <c r="J52" s="189"/>
      <c r="K52" s="189"/>
      <c r="L52" s="189"/>
      <c r="M52" s="189"/>
      <c r="N52" s="189"/>
      <c r="O52" s="189"/>
      <c r="P52" s="189"/>
      <c r="Q52" s="189"/>
      <c r="R52" s="189"/>
      <c r="S52" s="189"/>
      <c r="T52" s="189"/>
      <c r="U52" s="189"/>
      <c r="V52" s="189"/>
      <c r="W52" s="189"/>
    </row>
    <row r="53" spans="1:23" ht="22" customHeight="1">
      <c r="A53" s="101"/>
      <c r="B53" s="27" t="s">
        <v>157</v>
      </c>
      <c r="C53" s="187"/>
      <c r="D53" s="189"/>
      <c r="E53" s="189"/>
      <c r="F53" s="189"/>
      <c r="G53" s="189"/>
      <c r="H53" s="189"/>
      <c r="I53" s="189"/>
      <c r="J53" s="189"/>
      <c r="K53" s="189"/>
      <c r="L53" s="189"/>
      <c r="M53" s="189"/>
      <c r="N53" s="189"/>
      <c r="O53" s="189"/>
      <c r="P53" s="189"/>
      <c r="Q53" s="189"/>
      <c r="R53" s="189"/>
      <c r="S53" s="189"/>
      <c r="T53" s="189"/>
      <c r="U53" s="189"/>
      <c r="V53" s="189"/>
      <c r="W53" s="189"/>
    </row>
    <row r="54" spans="1:23" ht="22" customHeight="1">
      <c r="A54" s="101" t="s">
        <v>158</v>
      </c>
      <c r="B54" s="27" t="s">
        <v>159</v>
      </c>
      <c r="C54" s="187"/>
      <c r="D54" s="189"/>
      <c r="E54" s="189"/>
      <c r="F54" s="189"/>
      <c r="G54" s="189"/>
      <c r="H54" s="189"/>
      <c r="I54" s="189"/>
      <c r="J54" s="189"/>
      <c r="K54" s="189"/>
      <c r="L54" s="189"/>
      <c r="M54" s="189"/>
      <c r="N54" s="189"/>
      <c r="O54" s="189"/>
      <c r="P54" s="189"/>
      <c r="Q54" s="189"/>
      <c r="R54" s="189"/>
      <c r="S54" s="189"/>
      <c r="T54" s="189"/>
      <c r="U54" s="189"/>
      <c r="V54" s="189"/>
      <c r="W54" s="189"/>
    </row>
    <row r="55" spans="1:23" ht="22" customHeight="1">
      <c r="A55" s="101"/>
      <c r="B55" s="37" t="s">
        <v>160</v>
      </c>
      <c r="C55" s="187"/>
      <c r="D55" s="189"/>
      <c r="E55" s="189"/>
      <c r="F55" s="189"/>
      <c r="G55" s="189"/>
      <c r="H55" s="189"/>
      <c r="I55" s="189"/>
      <c r="J55" s="189"/>
      <c r="K55" s="189"/>
      <c r="L55" s="189"/>
      <c r="M55" s="189"/>
      <c r="N55" s="189"/>
      <c r="O55" s="189"/>
      <c r="P55" s="189"/>
      <c r="Q55" s="189"/>
      <c r="R55" s="189"/>
      <c r="S55" s="189"/>
      <c r="T55" s="189"/>
      <c r="U55" s="189"/>
      <c r="V55" s="189"/>
      <c r="W55" s="189"/>
    </row>
    <row r="56" spans="1:23" ht="22" customHeight="1">
      <c r="A56" s="101" t="s">
        <v>164</v>
      </c>
      <c r="B56" s="27" t="s">
        <v>161</v>
      </c>
      <c r="C56" s="187"/>
      <c r="D56" s="189"/>
      <c r="E56" s="189"/>
      <c r="F56" s="189"/>
      <c r="G56" s="189"/>
      <c r="H56" s="189"/>
      <c r="I56" s="189"/>
      <c r="J56" s="189"/>
      <c r="K56" s="189"/>
      <c r="L56" s="189"/>
      <c r="M56" s="189"/>
      <c r="N56" s="189"/>
      <c r="O56" s="189"/>
      <c r="P56" s="189"/>
      <c r="Q56" s="189"/>
      <c r="R56" s="189"/>
      <c r="S56" s="189"/>
      <c r="T56" s="189"/>
      <c r="U56" s="189"/>
      <c r="V56" s="189"/>
      <c r="W56" s="189"/>
    </row>
    <row r="57" spans="1:23" ht="22" customHeight="1">
      <c r="A57" s="101"/>
      <c r="B57" s="27" t="s">
        <v>162</v>
      </c>
      <c r="C57" s="187"/>
      <c r="D57" s="189"/>
      <c r="E57" s="189"/>
      <c r="F57" s="189"/>
      <c r="G57" s="189"/>
      <c r="H57" s="189"/>
      <c r="I57" s="189"/>
      <c r="J57" s="189"/>
      <c r="K57" s="189"/>
      <c r="L57" s="189"/>
      <c r="M57" s="189"/>
      <c r="N57" s="189"/>
      <c r="O57" s="189"/>
      <c r="P57" s="189"/>
      <c r="Q57" s="189"/>
      <c r="R57" s="189"/>
      <c r="S57" s="189"/>
      <c r="T57" s="189"/>
      <c r="U57" s="189"/>
      <c r="V57" s="189"/>
      <c r="W57" s="189"/>
    </row>
    <row r="58" spans="1:23" ht="22" customHeight="1">
      <c r="A58" s="101"/>
      <c r="B58" s="27" t="s">
        <v>163</v>
      </c>
      <c r="C58" s="187"/>
      <c r="D58" s="189"/>
      <c r="E58" s="189"/>
      <c r="F58" s="189"/>
      <c r="G58" s="189"/>
      <c r="H58" s="189"/>
      <c r="I58" s="189"/>
      <c r="J58" s="189"/>
      <c r="K58" s="189"/>
      <c r="L58" s="189"/>
      <c r="M58" s="189"/>
      <c r="N58" s="189"/>
      <c r="O58" s="189"/>
      <c r="P58" s="189"/>
      <c r="Q58" s="189"/>
      <c r="R58" s="189"/>
      <c r="S58" s="189"/>
      <c r="T58" s="189"/>
      <c r="U58" s="189"/>
      <c r="V58" s="189"/>
      <c r="W58" s="189"/>
    </row>
    <row r="59" spans="1:23" ht="22" customHeight="1">
      <c r="A59" s="107" t="s">
        <v>165</v>
      </c>
      <c r="B59" s="27" t="s">
        <v>166</v>
      </c>
      <c r="C59" s="200"/>
      <c r="D59" s="201"/>
      <c r="E59" s="201"/>
      <c r="F59" s="201"/>
      <c r="G59" s="201"/>
      <c r="H59" s="201"/>
      <c r="I59" s="201"/>
      <c r="J59" s="201"/>
      <c r="K59" s="201"/>
      <c r="L59" s="201"/>
      <c r="M59" s="201"/>
      <c r="N59" s="201"/>
      <c r="O59" s="201"/>
      <c r="P59" s="201"/>
      <c r="Q59" s="201"/>
      <c r="R59" s="201"/>
      <c r="S59" s="201"/>
      <c r="T59" s="201"/>
      <c r="U59" s="201"/>
      <c r="V59" s="201"/>
      <c r="W59" s="201"/>
    </row>
    <row r="60" spans="1:23" ht="22" customHeight="1">
      <c r="A60" s="107"/>
      <c r="B60" s="27" t="s">
        <v>167</v>
      </c>
      <c r="C60" s="200"/>
      <c r="D60" s="201"/>
      <c r="E60" s="201"/>
      <c r="F60" s="201"/>
      <c r="G60" s="201"/>
      <c r="H60" s="201"/>
      <c r="I60" s="201"/>
      <c r="J60" s="201"/>
      <c r="K60" s="201"/>
      <c r="L60" s="201"/>
      <c r="M60" s="201"/>
      <c r="N60" s="201"/>
      <c r="O60" s="201"/>
      <c r="P60" s="201"/>
      <c r="Q60" s="201"/>
      <c r="R60" s="201"/>
      <c r="S60" s="201"/>
      <c r="T60" s="201"/>
      <c r="U60" s="201"/>
      <c r="V60" s="201"/>
      <c r="W60" s="201"/>
    </row>
    <row r="61" spans="1:23" ht="22" customHeight="1">
      <c r="A61" s="107"/>
      <c r="B61" s="27" t="s">
        <v>168</v>
      </c>
      <c r="C61" s="200"/>
      <c r="D61" s="201"/>
      <c r="E61" s="201"/>
      <c r="F61" s="201"/>
      <c r="G61" s="201"/>
      <c r="H61" s="201"/>
      <c r="I61" s="201"/>
      <c r="J61" s="201"/>
      <c r="K61" s="201"/>
      <c r="L61" s="201"/>
      <c r="M61" s="201"/>
      <c r="N61" s="201"/>
      <c r="O61" s="201"/>
      <c r="P61" s="201"/>
      <c r="Q61" s="201"/>
      <c r="R61" s="201"/>
      <c r="S61" s="201"/>
      <c r="T61" s="201"/>
      <c r="U61" s="201"/>
      <c r="V61" s="201"/>
      <c r="W61" s="201"/>
    </row>
    <row r="62" spans="1:23" ht="22" customHeight="1">
      <c r="A62" s="107" t="s">
        <v>172</v>
      </c>
      <c r="B62" s="27" t="s">
        <v>169</v>
      </c>
      <c r="C62" s="200"/>
      <c r="D62" s="201"/>
      <c r="E62" s="201"/>
      <c r="F62" s="201"/>
      <c r="G62" s="201"/>
      <c r="H62" s="201"/>
      <c r="I62" s="201"/>
      <c r="J62" s="201"/>
      <c r="K62" s="201"/>
      <c r="L62" s="201"/>
      <c r="M62" s="201"/>
      <c r="N62" s="201"/>
      <c r="O62" s="201"/>
      <c r="P62" s="201"/>
      <c r="Q62" s="201"/>
      <c r="R62" s="201"/>
      <c r="S62" s="201"/>
      <c r="T62" s="201"/>
      <c r="U62" s="201"/>
      <c r="V62" s="201"/>
      <c r="W62" s="201"/>
    </row>
    <row r="63" spans="1:23" ht="22" customHeight="1">
      <c r="A63" s="107"/>
      <c r="B63" s="27" t="s">
        <v>170</v>
      </c>
      <c r="C63" s="200"/>
      <c r="D63" s="201"/>
      <c r="E63" s="201"/>
      <c r="F63" s="201"/>
      <c r="G63" s="201"/>
      <c r="H63" s="201"/>
      <c r="I63" s="201"/>
      <c r="J63" s="201"/>
      <c r="K63" s="201"/>
      <c r="L63" s="201"/>
      <c r="M63" s="201"/>
      <c r="N63" s="201"/>
      <c r="O63" s="201"/>
      <c r="P63" s="201"/>
      <c r="Q63" s="201"/>
      <c r="R63" s="201"/>
      <c r="S63" s="201"/>
      <c r="T63" s="201"/>
      <c r="U63" s="201"/>
      <c r="V63" s="201"/>
      <c r="W63" s="201"/>
    </row>
    <row r="64" spans="1:23" ht="22" customHeight="1" thickBot="1">
      <c r="A64" s="107"/>
      <c r="B64" s="46" t="s">
        <v>171</v>
      </c>
      <c r="C64" s="202"/>
      <c r="D64" s="203"/>
      <c r="E64" s="203"/>
      <c r="F64" s="203"/>
      <c r="G64" s="203"/>
      <c r="H64" s="203"/>
      <c r="I64" s="203"/>
      <c r="J64" s="203"/>
      <c r="K64" s="203"/>
      <c r="L64" s="203"/>
      <c r="M64" s="203"/>
      <c r="N64" s="203"/>
      <c r="O64" s="203"/>
      <c r="P64" s="203"/>
      <c r="Q64" s="203"/>
      <c r="R64" s="203"/>
      <c r="S64" s="203"/>
      <c r="T64" s="203"/>
      <c r="U64" s="203"/>
      <c r="V64" s="203"/>
      <c r="W64" s="203"/>
    </row>
    <row r="65" spans="1:23" s="13" customFormat="1" ht="22" customHeight="1">
      <c r="A65" s="105" t="s">
        <v>224</v>
      </c>
      <c r="B65" s="99"/>
      <c r="C65" s="45">
        <f t="shared" ref="C65:W65" si="9">SUM(C47:C64)</f>
        <v>0</v>
      </c>
      <c r="D65" s="45">
        <f t="shared" si="9"/>
        <v>0</v>
      </c>
      <c r="E65" s="45">
        <f t="shared" si="9"/>
        <v>0</v>
      </c>
      <c r="F65" s="45">
        <f t="shared" si="9"/>
        <v>0</v>
      </c>
      <c r="G65" s="45">
        <f t="shared" si="9"/>
        <v>0</v>
      </c>
      <c r="H65" s="45">
        <f t="shared" si="9"/>
        <v>0</v>
      </c>
      <c r="I65" s="45">
        <f t="shared" si="9"/>
        <v>0</v>
      </c>
      <c r="J65" s="45">
        <f t="shared" si="9"/>
        <v>0</v>
      </c>
      <c r="K65" s="45">
        <f t="shared" si="9"/>
        <v>0</v>
      </c>
      <c r="L65" s="45">
        <f t="shared" si="9"/>
        <v>0</v>
      </c>
      <c r="M65" s="45">
        <f t="shared" si="9"/>
        <v>0</v>
      </c>
      <c r="N65" s="45">
        <f t="shared" si="9"/>
        <v>0</v>
      </c>
      <c r="O65" s="45">
        <f t="shared" si="9"/>
        <v>0</v>
      </c>
      <c r="P65" s="45">
        <f t="shared" si="9"/>
        <v>0</v>
      </c>
      <c r="Q65" s="45">
        <f t="shared" si="9"/>
        <v>0</v>
      </c>
      <c r="R65" s="45">
        <f t="shared" si="9"/>
        <v>0</v>
      </c>
      <c r="S65" s="45">
        <f t="shared" si="9"/>
        <v>0</v>
      </c>
      <c r="T65" s="45">
        <f t="shared" si="9"/>
        <v>0</v>
      </c>
      <c r="U65" s="45">
        <f t="shared" si="9"/>
        <v>0</v>
      </c>
      <c r="V65" s="45">
        <f t="shared" si="9"/>
        <v>0</v>
      </c>
      <c r="W65" s="45">
        <f t="shared" si="9"/>
        <v>0</v>
      </c>
    </row>
    <row r="66" spans="1:23" s="13" customFormat="1" ht="22" customHeight="1">
      <c r="A66" s="98" t="s">
        <v>147</v>
      </c>
      <c r="B66" s="100"/>
      <c r="C66" s="15" t="e">
        <f t="shared" ref="C66:W66" si="10">AVERAGE(C47:C64)</f>
        <v>#DIV/0!</v>
      </c>
      <c r="D66" s="15" t="e">
        <f t="shared" si="10"/>
        <v>#DIV/0!</v>
      </c>
      <c r="E66" s="15" t="e">
        <f t="shared" si="10"/>
        <v>#DIV/0!</v>
      </c>
      <c r="F66" s="15" t="e">
        <f t="shared" si="10"/>
        <v>#DIV/0!</v>
      </c>
      <c r="G66" s="15" t="e">
        <f t="shared" si="10"/>
        <v>#DIV/0!</v>
      </c>
      <c r="H66" s="15" t="e">
        <f t="shared" si="10"/>
        <v>#DIV/0!</v>
      </c>
      <c r="I66" s="15" t="e">
        <f t="shared" si="10"/>
        <v>#DIV/0!</v>
      </c>
      <c r="J66" s="15" t="e">
        <f t="shared" si="10"/>
        <v>#DIV/0!</v>
      </c>
      <c r="K66" s="15" t="e">
        <f t="shared" si="10"/>
        <v>#DIV/0!</v>
      </c>
      <c r="L66" s="15" t="e">
        <f t="shared" si="10"/>
        <v>#DIV/0!</v>
      </c>
      <c r="M66" s="15" t="e">
        <f t="shared" si="10"/>
        <v>#DIV/0!</v>
      </c>
      <c r="N66" s="15" t="e">
        <f t="shared" si="10"/>
        <v>#DIV/0!</v>
      </c>
      <c r="O66" s="15" t="e">
        <f t="shared" si="10"/>
        <v>#DIV/0!</v>
      </c>
      <c r="P66" s="15" t="e">
        <f t="shared" si="10"/>
        <v>#DIV/0!</v>
      </c>
      <c r="Q66" s="15" t="e">
        <f t="shared" si="10"/>
        <v>#DIV/0!</v>
      </c>
      <c r="R66" s="15" t="e">
        <f t="shared" si="10"/>
        <v>#DIV/0!</v>
      </c>
      <c r="S66" s="15" t="e">
        <f t="shared" si="10"/>
        <v>#DIV/0!</v>
      </c>
      <c r="T66" s="15" t="e">
        <f t="shared" si="10"/>
        <v>#DIV/0!</v>
      </c>
      <c r="U66" s="15" t="e">
        <f t="shared" si="10"/>
        <v>#DIV/0!</v>
      </c>
      <c r="V66" s="15" t="e">
        <f t="shared" si="10"/>
        <v>#DIV/0!</v>
      </c>
      <c r="W66" s="15" t="e">
        <f t="shared" si="10"/>
        <v>#DIV/0!</v>
      </c>
    </row>
    <row r="67" spans="1:23" ht="22" customHeight="1">
      <c r="A67" s="41" t="s">
        <v>173</v>
      </c>
      <c r="B67" s="42" t="s">
        <v>196</v>
      </c>
      <c r="C67" s="42"/>
      <c r="D67" s="42"/>
      <c r="E67" s="42"/>
      <c r="F67" s="42"/>
      <c r="G67" s="42"/>
      <c r="H67" s="42"/>
      <c r="I67" s="42"/>
      <c r="J67" s="42"/>
      <c r="K67" s="42"/>
      <c r="L67" s="42"/>
      <c r="M67" s="42"/>
      <c r="N67" s="42"/>
      <c r="O67" s="42"/>
      <c r="P67" s="42"/>
      <c r="Q67" s="42"/>
      <c r="R67" s="42"/>
      <c r="S67" s="42"/>
      <c r="T67" s="42"/>
      <c r="U67" s="42"/>
      <c r="V67" s="42"/>
      <c r="W67" s="42"/>
    </row>
    <row r="68" spans="1:23" ht="22" customHeight="1">
      <c r="A68" s="101" t="s">
        <v>182</v>
      </c>
      <c r="B68" s="25" t="s">
        <v>183</v>
      </c>
      <c r="C68" s="187"/>
      <c r="D68" s="189"/>
      <c r="E68" s="189"/>
      <c r="F68" s="189"/>
      <c r="G68" s="189"/>
      <c r="H68" s="189"/>
      <c r="I68" s="189"/>
      <c r="J68" s="189"/>
      <c r="K68" s="189"/>
      <c r="L68" s="189"/>
      <c r="M68" s="189"/>
      <c r="N68" s="189"/>
      <c r="O68" s="189"/>
      <c r="P68" s="189"/>
      <c r="Q68" s="189"/>
      <c r="R68" s="189"/>
      <c r="S68" s="189"/>
      <c r="T68" s="189"/>
      <c r="U68" s="189"/>
      <c r="V68" s="189"/>
      <c r="W68" s="189"/>
    </row>
    <row r="69" spans="1:23" ht="22" customHeight="1">
      <c r="A69" s="101"/>
      <c r="B69" s="25" t="s">
        <v>184</v>
      </c>
      <c r="C69" s="187"/>
      <c r="D69" s="189"/>
      <c r="E69" s="189"/>
      <c r="F69" s="189"/>
      <c r="G69" s="189"/>
      <c r="H69" s="189"/>
      <c r="I69" s="189"/>
      <c r="J69" s="189"/>
      <c r="K69" s="189"/>
      <c r="L69" s="189"/>
      <c r="M69" s="189"/>
      <c r="N69" s="189"/>
      <c r="O69" s="189"/>
      <c r="P69" s="189"/>
      <c r="Q69" s="189"/>
      <c r="R69" s="189"/>
      <c r="S69" s="189"/>
      <c r="T69" s="189"/>
      <c r="U69" s="189"/>
      <c r="V69" s="189"/>
      <c r="W69" s="189"/>
    </row>
    <row r="70" spans="1:23" ht="22" customHeight="1">
      <c r="A70" s="101" t="s">
        <v>175</v>
      </c>
      <c r="B70" s="25" t="s">
        <v>174</v>
      </c>
      <c r="C70" s="187"/>
      <c r="D70" s="189"/>
      <c r="E70" s="189"/>
      <c r="F70" s="189"/>
      <c r="G70" s="189"/>
      <c r="H70" s="189"/>
      <c r="I70" s="189"/>
      <c r="J70" s="189"/>
      <c r="K70" s="189"/>
      <c r="L70" s="189"/>
      <c r="M70" s="189"/>
      <c r="N70" s="189"/>
      <c r="O70" s="189"/>
      <c r="P70" s="189"/>
      <c r="Q70" s="189"/>
      <c r="R70" s="189"/>
      <c r="S70" s="189"/>
      <c r="T70" s="189"/>
      <c r="U70" s="189"/>
      <c r="V70" s="189"/>
      <c r="W70" s="189"/>
    </row>
    <row r="71" spans="1:23" ht="22" customHeight="1">
      <c r="A71" s="101"/>
      <c r="B71" s="25" t="s">
        <v>176</v>
      </c>
      <c r="C71" s="187"/>
      <c r="D71" s="189"/>
      <c r="E71" s="189"/>
      <c r="F71" s="189"/>
      <c r="G71" s="189"/>
      <c r="H71" s="189"/>
      <c r="I71" s="189"/>
      <c r="J71" s="189"/>
      <c r="K71" s="189"/>
      <c r="L71" s="189"/>
      <c r="M71" s="189"/>
      <c r="N71" s="189"/>
      <c r="O71" s="189"/>
      <c r="P71" s="189"/>
      <c r="Q71" s="189"/>
      <c r="R71" s="189"/>
      <c r="S71" s="189"/>
      <c r="T71" s="189"/>
      <c r="U71" s="189"/>
      <c r="V71" s="189"/>
      <c r="W71" s="189"/>
    </row>
    <row r="72" spans="1:23" ht="22" customHeight="1">
      <c r="A72" s="101"/>
      <c r="B72" s="25" t="s">
        <v>177</v>
      </c>
      <c r="C72" s="187"/>
      <c r="D72" s="189"/>
      <c r="E72" s="189"/>
      <c r="F72" s="189"/>
      <c r="G72" s="189"/>
      <c r="H72" s="189"/>
      <c r="I72" s="189"/>
      <c r="J72" s="189"/>
      <c r="K72" s="189"/>
      <c r="L72" s="189"/>
      <c r="M72" s="189"/>
      <c r="N72" s="189"/>
      <c r="O72" s="189"/>
      <c r="P72" s="189"/>
      <c r="Q72" s="189"/>
      <c r="R72" s="189"/>
      <c r="S72" s="189"/>
      <c r="T72" s="189"/>
      <c r="U72" s="189"/>
      <c r="V72" s="189"/>
      <c r="W72" s="189"/>
    </row>
    <row r="73" spans="1:23" ht="22" customHeight="1">
      <c r="A73" s="101"/>
      <c r="B73" s="25" t="s">
        <v>178</v>
      </c>
      <c r="C73" s="187"/>
      <c r="D73" s="189"/>
      <c r="E73" s="189"/>
      <c r="F73" s="189"/>
      <c r="G73" s="189"/>
      <c r="H73" s="189"/>
      <c r="I73" s="189"/>
      <c r="J73" s="189"/>
      <c r="K73" s="189"/>
      <c r="L73" s="189"/>
      <c r="M73" s="189"/>
      <c r="N73" s="189"/>
      <c r="O73" s="189"/>
      <c r="P73" s="189"/>
      <c r="Q73" s="189"/>
      <c r="R73" s="189"/>
      <c r="S73" s="189"/>
      <c r="T73" s="189"/>
      <c r="U73" s="189"/>
      <c r="V73" s="189"/>
      <c r="W73" s="189"/>
    </row>
    <row r="74" spans="1:23" ht="22" customHeight="1">
      <c r="A74" s="101" t="s">
        <v>181</v>
      </c>
      <c r="B74" s="25" t="s">
        <v>179</v>
      </c>
      <c r="C74" s="187"/>
      <c r="D74" s="189"/>
      <c r="E74" s="189"/>
      <c r="F74" s="189"/>
      <c r="G74" s="189"/>
      <c r="H74" s="189"/>
      <c r="I74" s="189"/>
      <c r="J74" s="189"/>
      <c r="K74" s="189"/>
      <c r="L74" s="189"/>
      <c r="M74" s="189"/>
      <c r="N74" s="189"/>
      <c r="O74" s="189"/>
      <c r="P74" s="189"/>
      <c r="Q74" s="189"/>
      <c r="R74" s="189"/>
      <c r="S74" s="189"/>
      <c r="T74" s="189"/>
      <c r="U74" s="189"/>
      <c r="V74" s="189"/>
      <c r="W74" s="189"/>
    </row>
    <row r="75" spans="1:23" ht="22" customHeight="1">
      <c r="A75" s="101"/>
      <c r="B75" s="25" t="s">
        <v>180</v>
      </c>
      <c r="C75" s="187"/>
      <c r="D75" s="189"/>
      <c r="E75" s="189"/>
      <c r="F75" s="189"/>
      <c r="G75" s="189"/>
      <c r="H75" s="189"/>
      <c r="I75" s="189"/>
      <c r="J75" s="189"/>
      <c r="K75" s="189"/>
      <c r="L75" s="189"/>
      <c r="M75" s="189"/>
      <c r="N75" s="189"/>
      <c r="O75" s="189"/>
      <c r="P75" s="189"/>
      <c r="Q75" s="189"/>
      <c r="R75" s="189"/>
      <c r="S75" s="189"/>
      <c r="T75" s="189"/>
      <c r="U75" s="189"/>
      <c r="V75" s="189"/>
      <c r="W75" s="189"/>
    </row>
    <row r="76" spans="1:23" ht="22" customHeight="1">
      <c r="A76" s="101" t="s">
        <v>188</v>
      </c>
      <c r="B76" s="26" t="s">
        <v>185</v>
      </c>
      <c r="C76" s="187"/>
      <c r="D76" s="189"/>
      <c r="E76" s="189"/>
      <c r="F76" s="189"/>
      <c r="G76" s="189"/>
      <c r="H76" s="189"/>
      <c r="I76" s="189"/>
      <c r="J76" s="189"/>
      <c r="K76" s="189"/>
      <c r="L76" s="189"/>
      <c r="M76" s="189"/>
      <c r="N76" s="189"/>
      <c r="O76" s="189"/>
      <c r="P76" s="189"/>
      <c r="Q76" s="189"/>
      <c r="R76" s="189"/>
      <c r="S76" s="189"/>
      <c r="T76" s="189"/>
      <c r="U76" s="189"/>
      <c r="V76" s="189"/>
      <c r="W76" s="189"/>
    </row>
    <row r="77" spans="1:23" ht="22" customHeight="1">
      <c r="A77" s="101"/>
      <c r="B77" s="26" t="s">
        <v>186</v>
      </c>
      <c r="C77" s="187"/>
      <c r="D77" s="189"/>
      <c r="E77" s="189"/>
      <c r="F77" s="189"/>
      <c r="G77" s="189"/>
      <c r="H77" s="189"/>
      <c r="I77" s="189"/>
      <c r="J77" s="189"/>
      <c r="K77" s="189"/>
      <c r="L77" s="189"/>
      <c r="M77" s="189"/>
      <c r="N77" s="189"/>
      <c r="O77" s="189"/>
      <c r="P77" s="189"/>
      <c r="Q77" s="189"/>
      <c r="R77" s="189"/>
      <c r="S77" s="189"/>
      <c r="T77" s="189"/>
      <c r="U77" s="189"/>
      <c r="V77" s="189"/>
      <c r="W77" s="189"/>
    </row>
    <row r="78" spans="1:23" ht="22" customHeight="1" thickBot="1">
      <c r="A78" s="101"/>
      <c r="B78" s="47" t="s">
        <v>187</v>
      </c>
      <c r="C78" s="204"/>
      <c r="D78" s="205"/>
      <c r="E78" s="205"/>
      <c r="F78" s="205"/>
      <c r="G78" s="205"/>
      <c r="H78" s="205"/>
      <c r="I78" s="205"/>
      <c r="J78" s="205"/>
      <c r="K78" s="205"/>
      <c r="L78" s="205"/>
      <c r="M78" s="205"/>
      <c r="N78" s="205"/>
      <c r="O78" s="205"/>
      <c r="P78" s="205"/>
      <c r="Q78" s="205"/>
      <c r="R78" s="205"/>
      <c r="S78" s="205"/>
      <c r="T78" s="205"/>
      <c r="U78" s="205"/>
      <c r="V78" s="205"/>
      <c r="W78" s="205"/>
    </row>
    <row r="79" spans="1:23" ht="22" customHeight="1">
      <c r="A79" s="105" t="s">
        <v>225</v>
      </c>
      <c r="B79" s="99"/>
      <c r="C79" s="45">
        <f t="shared" ref="C79:W79" si="11">SUM(C68:C78)</f>
        <v>0</v>
      </c>
      <c r="D79" s="45">
        <f t="shared" si="11"/>
        <v>0</v>
      </c>
      <c r="E79" s="45">
        <f t="shared" si="11"/>
        <v>0</v>
      </c>
      <c r="F79" s="45">
        <f t="shared" si="11"/>
        <v>0</v>
      </c>
      <c r="G79" s="45">
        <f t="shared" si="11"/>
        <v>0</v>
      </c>
      <c r="H79" s="45">
        <f t="shared" si="11"/>
        <v>0</v>
      </c>
      <c r="I79" s="45">
        <f t="shared" si="11"/>
        <v>0</v>
      </c>
      <c r="J79" s="45">
        <f t="shared" si="11"/>
        <v>0</v>
      </c>
      <c r="K79" s="45">
        <f t="shared" si="11"/>
        <v>0</v>
      </c>
      <c r="L79" s="45">
        <f t="shared" si="11"/>
        <v>0</v>
      </c>
      <c r="M79" s="45">
        <f t="shared" si="11"/>
        <v>0</v>
      </c>
      <c r="N79" s="45">
        <f t="shared" si="11"/>
        <v>0</v>
      </c>
      <c r="O79" s="45">
        <f t="shared" si="11"/>
        <v>0</v>
      </c>
      <c r="P79" s="45">
        <f t="shared" si="11"/>
        <v>0</v>
      </c>
      <c r="Q79" s="45">
        <f t="shared" si="11"/>
        <v>0</v>
      </c>
      <c r="R79" s="45">
        <f t="shared" si="11"/>
        <v>0</v>
      </c>
      <c r="S79" s="45">
        <f t="shared" si="11"/>
        <v>0</v>
      </c>
      <c r="T79" s="45">
        <f t="shared" si="11"/>
        <v>0</v>
      </c>
      <c r="U79" s="45">
        <f t="shared" si="11"/>
        <v>0</v>
      </c>
      <c r="V79" s="45">
        <f t="shared" si="11"/>
        <v>0</v>
      </c>
      <c r="W79" s="45">
        <f t="shared" si="11"/>
        <v>0</v>
      </c>
    </row>
    <row r="80" spans="1:23" ht="22" customHeight="1">
      <c r="A80" s="98" t="s">
        <v>147</v>
      </c>
      <c r="B80" s="100"/>
      <c r="C80" s="15" t="e">
        <f t="shared" ref="C80:W80" si="12">AVERAGE(C68:C78)</f>
        <v>#DIV/0!</v>
      </c>
      <c r="D80" s="15" t="e">
        <f t="shared" si="12"/>
        <v>#DIV/0!</v>
      </c>
      <c r="E80" s="15" t="e">
        <f t="shared" si="12"/>
        <v>#DIV/0!</v>
      </c>
      <c r="F80" s="15" t="e">
        <f t="shared" si="12"/>
        <v>#DIV/0!</v>
      </c>
      <c r="G80" s="15" t="e">
        <f t="shared" si="12"/>
        <v>#DIV/0!</v>
      </c>
      <c r="H80" s="15" t="e">
        <f t="shared" si="12"/>
        <v>#DIV/0!</v>
      </c>
      <c r="I80" s="15" t="e">
        <f t="shared" si="12"/>
        <v>#DIV/0!</v>
      </c>
      <c r="J80" s="15" t="e">
        <f t="shared" si="12"/>
        <v>#DIV/0!</v>
      </c>
      <c r="K80" s="15" t="e">
        <f t="shared" si="12"/>
        <v>#DIV/0!</v>
      </c>
      <c r="L80" s="15" t="e">
        <f t="shared" si="12"/>
        <v>#DIV/0!</v>
      </c>
      <c r="M80" s="15" t="e">
        <f t="shared" si="12"/>
        <v>#DIV/0!</v>
      </c>
      <c r="N80" s="15" t="e">
        <f t="shared" si="12"/>
        <v>#DIV/0!</v>
      </c>
      <c r="O80" s="15" t="e">
        <f t="shared" si="12"/>
        <v>#DIV/0!</v>
      </c>
      <c r="P80" s="15" t="e">
        <f t="shared" si="12"/>
        <v>#DIV/0!</v>
      </c>
      <c r="Q80" s="15" t="e">
        <f t="shared" si="12"/>
        <v>#DIV/0!</v>
      </c>
      <c r="R80" s="15" t="e">
        <f t="shared" si="12"/>
        <v>#DIV/0!</v>
      </c>
      <c r="S80" s="15" t="e">
        <f t="shared" si="12"/>
        <v>#DIV/0!</v>
      </c>
      <c r="T80" s="15" t="e">
        <f t="shared" si="12"/>
        <v>#DIV/0!</v>
      </c>
      <c r="U80" s="15" t="e">
        <f t="shared" si="12"/>
        <v>#DIV/0!</v>
      </c>
      <c r="V80" s="15" t="e">
        <f t="shared" si="12"/>
        <v>#DIV/0!</v>
      </c>
      <c r="W80" s="15" t="e">
        <f t="shared" si="12"/>
        <v>#DIV/0!</v>
      </c>
    </row>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2" customHeight="1"/>
    <row r="146" ht="22" customHeight="1"/>
    <row r="147" ht="22" customHeight="1"/>
    <row r="148" ht="22" customHeight="1"/>
    <row r="149" ht="22" customHeight="1"/>
    <row r="150" ht="22" customHeight="1"/>
    <row r="151" ht="22" customHeight="1"/>
    <row r="152" ht="22" customHeight="1"/>
    <row r="153" ht="22" customHeight="1"/>
    <row r="154" ht="22" customHeight="1"/>
  </sheetData>
  <sheetProtection sheet="1" objects="1" scenarios="1"/>
  <mergeCells count="52">
    <mergeCell ref="A80:B80"/>
    <mergeCell ref="A66:B66"/>
    <mergeCell ref="A68:A69"/>
    <mergeCell ref="A70:A73"/>
    <mergeCell ref="A74:A75"/>
    <mergeCell ref="A76:A78"/>
    <mergeCell ref="A79:B79"/>
    <mergeCell ref="A65:B65"/>
    <mergeCell ref="A38:A40"/>
    <mergeCell ref="A41:A43"/>
    <mergeCell ref="A44:B44"/>
    <mergeCell ref="A45:B45"/>
    <mergeCell ref="A48:A50"/>
    <mergeCell ref="A51:A53"/>
    <mergeCell ref="A54:A55"/>
    <mergeCell ref="A56:A58"/>
    <mergeCell ref="A59:A61"/>
    <mergeCell ref="A62:A64"/>
    <mergeCell ref="A35:A37"/>
    <mergeCell ref="A12:B12"/>
    <mergeCell ref="A19:A23"/>
    <mergeCell ref="A24:B24"/>
    <mergeCell ref="A25:B25"/>
    <mergeCell ref="A27:A30"/>
    <mergeCell ref="A31:A34"/>
    <mergeCell ref="A8:A11"/>
    <mergeCell ref="P3:P7"/>
    <mergeCell ref="Q3:Q7"/>
    <mergeCell ref="R3:R7"/>
    <mergeCell ref="S3:S7"/>
    <mergeCell ref="O3:O7"/>
    <mergeCell ref="J3:J7"/>
    <mergeCell ref="K3:K7"/>
    <mergeCell ref="L3:L7"/>
    <mergeCell ref="M3:M7"/>
    <mergeCell ref="N3:N7"/>
    <mergeCell ref="A1:X2"/>
    <mergeCell ref="A3:A5"/>
    <mergeCell ref="B3:B5"/>
    <mergeCell ref="C3:C7"/>
    <mergeCell ref="D3:D7"/>
    <mergeCell ref="E3:E7"/>
    <mergeCell ref="F3:F7"/>
    <mergeCell ref="G3:G7"/>
    <mergeCell ref="H3:H7"/>
    <mergeCell ref="I3:I7"/>
    <mergeCell ref="V3:V7"/>
    <mergeCell ref="W3:W7"/>
    <mergeCell ref="X3:X7"/>
    <mergeCell ref="A7:B7"/>
    <mergeCell ref="T3:T7"/>
    <mergeCell ref="U3:U7"/>
  </mergeCells>
  <conditionalFormatting sqref="C8:G12">
    <cfRule type="cellIs" dxfId="29" priority="26" operator="between">
      <formula>2.5</formula>
      <formula>3</formula>
    </cfRule>
    <cfRule type="cellIs" dxfId="28" priority="27" operator="between">
      <formula>2</formula>
      <formula>2.5</formula>
    </cfRule>
    <cfRule type="cellIs" dxfId="27" priority="28" operator="between">
      <formula>3.5</formula>
      <formula>4</formula>
    </cfRule>
    <cfRule type="cellIs" dxfId="26" priority="29" operator="between">
      <formula>3</formula>
      <formula>3.5</formula>
    </cfRule>
    <cfRule type="cellIs" dxfId="25" priority="30" operator="between">
      <formula>1</formula>
      <formula>2</formula>
    </cfRule>
  </conditionalFormatting>
  <conditionalFormatting sqref="H8:L12">
    <cfRule type="cellIs" dxfId="24" priority="21" operator="between">
      <formula>2.5</formula>
      <formula>3</formula>
    </cfRule>
    <cfRule type="cellIs" dxfId="23" priority="22" operator="between">
      <formula>2</formula>
      <formula>2.5</formula>
    </cfRule>
    <cfRule type="cellIs" dxfId="22" priority="23" operator="between">
      <formula>3.5</formula>
      <formula>4</formula>
    </cfRule>
    <cfRule type="cellIs" dxfId="21" priority="24" operator="between">
      <formula>3</formula>
      <formula>3.5</formula>
    </cfRule>
    <cfRule type="cellIs" dxfId="20" priority="25" operator="between">
      <formula>1</formula>
      <formula>2</formula>
    </cfRule>
  </conditionalFormatting>
  <conditionalFormatting sqref="M8:Q12">
    <cfRule type="cellIs" dxfId="19" priority="16" operator="between">
      <formula>2.5</formula>
      <formula>3</formula>
    </cfRule>
    <cfRule type="cellIs" dxfId="18" priority="17" operator="between">
      <formula>2</formula>
      <formula>2.5</formula>
    </cfRule>
    <cfRule type="cellIs" dxfId="17" priority="18" operator="between">
      <formula>3.5</formula>
      <formula>4</formula>
    </cfRule>
    <cfRule type="cellIs" dxfId="16" priority="19" operator="between">
      <formula>3</formula>
      <formula>3.5</formula>
    </cfRule>
    <cfRule type="cellIs" dxfId="15" priority="20" operator="between">
      <formula>1</formula>
      <formula>2</formula>
    </cfRule>
  </conditionalFormatting>
  <conditionalFormatting sqref="R8:V12">
    <cfRule type="cellIs" dxfId="14" priority="11" operator="between">
      <formula>2.5</formula>
      <formula>3</formula>
    </cfRule>
    <cfRule type="cellIs" dxfId="13" priority="12" operator="between">
      <formula>2</formula>
      <formula>2.5</formula>
    </cfRule>
    <cfRule type="cellIs" dxfId="12" priority="13" operator="between">
      <formula>3.5</formula>
      <formula>4</formula>
    </cfRule>
    <cfRule type="cellIs" dxfId="11" priority="14" operator="between">
      <formula>3</formula>
      <formula>3.5</formula>
    </cfRule>
    <cfRule type="cellIs" dxfId="10" priority="15" operator="between">
      <formula>1</formula>
      <formula>2</formula>
    </cfRule>
  </conditionalFormatting>
  <conditionalFormatting sqref="W8:AA12">
    <cfRule type="cellIs" dxfId="9" priority="6" operator="between">
      <formula>2.5</formula>
      <formula>3</formula>
    </cfRule>
    <cfRule type="cellIs" dxfId="8" priority="7" operator="between">
      <formula>2</formula>
      <formula>2.5</formula>
    </cfRule>
    <cfRule type="cellIs" dxfId="7" priority="8" operator="between">
      <formula>3.5</formula>
      <formula>4</formula>
    </cfRule>
    <cfRule type="cellIs" dxfId="6" priority="9" operator="between">
      <formula>3</formula>
      <formula>3.5</formula>
    </cfRule>
    <cfRule type="cellIs" dxfId="5" priority="10" operator="between">
      <formula>1</formula>
      <formula>2</formula>
    </cfRule>
  </conditionalFormatting>
  <conditionalFormatting sqref="AB8:AC12">
    <cfRule type="cellIs" dxfId="4" priority="1" operator="between">
      <formula>2.5</formula>
      <formula>3</formula>
    </cfRule>
    <cfRule type="cellIs" dxfId="3" priority="2" operator="between">
      <formula>2</formula>
      <formula>2.5</formula>
    </cfRule>
    <cfRule type="cellIs" dxfId="2" priority="3" operator="between">
      <formula>3.5</formula>
      <formula>4</formula>
    </cfRule>
    <cfRule type="cellIs" dxfId="1" priority="4" operator="between">
      <formula>3</formula>
      <formula>3.5</formula>
    </cfRule>
    <cfRule type="cellIs" dxfId="0" priority="5" operator="between">
      <formula>1</formula>
      <formula>2</formula>
    </cfRule>
  </conditionalFormatting>
  <pageMargins left="0.70000000000000007" right="0.70000000000000007" top="0.75000000000000011" bottom="0.75000000000000011" header="0.30000000000000004" footer="0.30000000000000004"/>
  <pageSetup scale="49"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workbookViewId="0">
      <selection activeCell="G7" sqref="G7"/>
    </sheetView>
  </sheetViews>
  <sheetFormatPr baseColWidth="10" defaultRowHeight="15" x14ac:dyDescent="0"/>
  <sheetData>
    <row r="1" spans="2:8">
      <c r="B1" s="109" t="s">
        <v>253</v>
      </c>
      <c r="C1" s="109"/>
      <c r="D1" s="109"/>
      <c r="F1" s="109" t="s">
        <v>254</v>
      </c>
      <c r="G1" s="109"/>
      <c r="H1" s="109"/>
    </row>
    <row r="2" spans="2:8">
      <c r="B2" s="109" t="s">
        <v>245</v>
      </c>
      <c r="C2" s="109"/>
      <c r="D2" s="109"/>
      <c r="F2" s="109" t="s">
        <v>256</v>
      </c>
      <c r="G2" s="109"/>
      <c r="H2" s="109"/>
    </row>
    <row r="3" spans="2:8">
      <c r="B3" s="81">
        <v>1</v>
      </c>
      <c r="C3" s="110" t="s">
        <v>237</v>
      </c>
      <c r="D3" s="110"/>
      <c r="G3" s="62" t="s">
        <v>246</v>
      </c>
      <c r="H3" s="62" t="s">
        <v>247</v>
      </c>
    </row>
    <row r="4" spans="2:8">
      <c r="B4" s="80">
        <v>2</v>
      </c>
      <c r="C4" s="111" t="s">
        <v>238</v>
      </c>
      <c r="D4" s="111"/>
      <c r="F4" s="62">
        <v>1</v>
      </c>
      <c r="G4" s="62" t="s">
        <v>264</v>
      </c>
      <c r="H4" s="62" t="s">
        <v>262</v>
      </c>
    </row>
    <row r="5" spans="2:8">
      <c r="B5" s="79">
        <v>3</v>
      </c>
      <c r="C5" s="112" t="s">
        <v>239</v>
      </c>
      <c r="D5" s="112"/>
      <c r="F5" s="62">
        <v>2</v>
      </c>
      <c r="G5" s="62" t="s">
        <v>259</v>
      </c>
      <c r="H5" s="62" t="s">
        <v>261</v>
      </c>
    </row>
    <row r="6" spans="2:8">
      <c r="B6" s="70">
        <v>4</v>
      </c>
      <c r="C6" s="113" t="s">
        <v>240</v>
      </c>
      <c r="D6" s="113"/>
      <c r="F6" s="62">
        <v>3</v>
      </c>
      <c r="G6" s="62" t="s">
        <v>263</v>
      </c>
      <c r="H6" s="62" t="s">
        <v>260</v>
      </c>
    </row>
    <row r="7" spans="2:8">
      <c r="F7" s="62">
        <v>4</v>
      </c>
      <c r="G7" s="62" t="s">
        <v>257</v>
      </c>
      <c r="H7" s="62" t="s">
        <v>258</v>
      </c>
    </row>
    <row r="8" spans="2:8">
      <c r="B8" s="109" t="s">
        <v>241</v>
      </c>
      <c r="C8" s="109"/>
      <c r="D8" s="109"/>
    </row>
    <row r="9" spans="2:8">
      <c r="C9" s="62" t="s">
        <v>246</v>
      </c>
      <c r="D9" s="62" t="s">
        <v>247</v>
      </c>
    </row>
    <row r="10" spans="2:8">
      <c r="B10" s="62">
        <v>1</v>
      </c>
      <c r="C10" s="62" t="s">
        <v>252</v>
      </c>
      <c r="D10" s="62" t="s">
        <v>251</v>
      </c>
    </row>
    <row r="11" spans="2:8">
      <c r="B11" s="62">
        <v>2</v>
      </c>
      <c r="C11" s="62" t="s">
        <v>249</v>
      </c>
      <c r="D11" s="62" t="s">
        <v>250</v>
      </c>
    </row>
    <row r="12" spans="2:8">
      <c r="B12" s="62">
        <v>3</v>
      </c>
      <c r="C12" s="62" t="s">
        <v>242</v>
      </c>
      <c r="D12" s="62" t="s">
        <v>249</v>
      </c>
    </row>
    <row r="13" spans="2:8">
      <c r="B13" s="62">
        <v>4</v>
      </c>
      <c r="C13" s="62" t="s">
        <v>243</v>
      </c>
      <c r="D13" s="62" t="s">
        <v>248</v>
      </c>
    </row>
  </sheetData>
  <sheetProtection password="D7FA" sheet="1" objects="1" scenarios="1"/>
  <mergeCells count="9">
    <mergeCell ref="C5:D5"/>
    <mergeCell ref="C6:D6"/>
    <mergeCell ref="B8:D8"/>
    <mergeCell ref="B1:D1"/>
    <mergeCell ref="F1:H1"/>
    <mergeCell ref="F2:H2"/>
    <mergeCell ref="B2:D2"/>
    <mergeCell ref="C3:D3"/>
    <mergeCell ref="C4:D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J1" sqref="J1:L5"/>
    </sheetView>
  </sheetViews>
  <sheetFormatPr baseColWidth="10" defaultRowHeight="15" x14ac:dyDescent="0"/>
  <cols>
    <col min="1" max="1" width="16.83203125" customWidth="1"/>
    <col min="2" max="2" width="14.1640625" style="7" customWidth="1"/>
    <col min="3" max="4" width="13" style="7" customWidth="1"/>
    <col min="5" max="7" width="10.83203125" style="7"/>
    <col min="9" max="9" width="16.83203125" customWidth="1"/>
    <col min="10" max="10" width="14.1640625" customWidth="1"/>
    <col min="13" max="13" width="11.1640625" bestFit="1" customWidth="1"/>
  </cols>
  <sheetData>
    <row r="1" spans="1:15" ht="22" customHeight="1">
      <c r="A1" s="2" t="s">
        <v>25</v>
      </c>
      <c r="B1" s="169" t="s">
        <v>58</v>
      </c>
      <c r="C1" s="169"/>
      <c r="D1" s="169"/>
      <c r="E1" s="169"/>
      <c r="F1" s="169"/>
      <c r="G1" s="169"/>
      <c r="J1" s="114" t="s">
        <v>244</v>
      </c>
      <c r="K1" s="114"/>
      <c r="L1" s="114"/>
    </row>
    <row r="2" spans="1:15" ht="22" customHeight="1">
      <c r="A2" s="168" t="s">
        <v>26</v>
      </c>
      <c r="B2" s="169" t="s">
        <v>27</v>
      </c>
      <c r="C2" s="169"/>
      <c r="D2" s="169"/>
      <c r="E2" s="169"/>
      <c r="F2" s="169"/>
      <c r="G2" s="169"/>
      <c r="J2" s="81">
        <v>1</v>
      </c>
      <c r="K2" s="110" t="s">
        <v>237</v>
      </c>
      <c r="L2" s="110"/>
    </row>
    <row r="3" spans="1:15" ht="22" customHeight="1">
      <c r="A3" s="168"/>
      <c r="B3" s="169" t="s">
        <v>28</v>
      </c>
      <c r="C3" s="169"/>
      <c r="D3" s="169"/>
      <c r="E3" s="169"/>
      <c r="F3" s="169"/>
      <c r="G3" s="169"/>
      <c r="J3" s="80">
        <v>2</v>
      </c>
      <c r="K3" s="111" t="s">
        <v>238</v>
      </c>
      <c r="L3" s="111"/>
    </row>
    <row r="4" spans="1:15" ht="22" customHeight="1">
      <c r="A4" s="168" t="s">
        <v>29</v>
      </c>
      <c r="B4" s="170" t="s">
        <v>30</v>
      </c>
      <c r="C4" s="171"/>
      <c r="D4" s="171"/>
      <c r="E4" s="171"/>
      <c r="F4" s="171"/>
      <c r="G4" s="172"/>
      <c r="J4" s="79">
        <v>3</v>
      </c>
      <c r="K4" s="112" t="s">
        <v>239</v>
      </c>
      <c r="L4" s="112"/>
      <c r="M4" s="82"/>
    </row>
    <row r="5" spans="1:15" ht="22" customHeight="1">
      <c r="A5" s="168"/>
      <c r="B5" s="169" t="s">
        <v>31</v>
      </c>
      <c r="C5" s="169"/>
      <c r="D5" s="169"/>
      <c r="E5" s="169"/>
      <c r="F5" s="169"/>
      <c r="G5" s="169"/>
      <c r="J5" s="70">
        <v>4</v>
      </c>
      <c r="K5" s="113" t="s">
        <v>240</v>
      </c>
      <c r="L5" s="113"/>
    </row>
    <row r="6" spans="1:15" ht="22" customHeight="1">
      <c r="A6" s="115"/>
      <c r="B6" s="116"/>
      <c r="C6" s="116"/>
      <c r="D6" s="116"/>
      <c r="E6" s="116"/>
      <c r="F6" s="116"/>
      <c r="G6" s="117"/>
    </row>
    <row r="7" spans="1:15" s="12" customFormat="1" ht="22" customHeight="1">
      <c r="A7" s="22" t="s">
        <v>32</v>
      </c>
      <c r="B7" s="22" t="s">
        <v>33</v>
      </c>
      <c r="C7" s="136" t="s">
        <v>53</v>
      </c>
      <c r="D7" s="137"/>
      <c r="E7" s="137"/>
      <c r="F7" s="137"/>
      <c r="G7" s="138"/>
      <c r="I7" s="22" t="s">
        <v>32</v>
      </c>
      <c r="J7" s="22" t="s">
        <v>33</v>
      </c>
      <c r="K7" s="136" t="s">
        <v>54</v>
      </c>
      <c r="L7" s="137"/>
      <c r="M7" s="137"/>
      <c r="N7" s="137"/>
      <c r="O7" s="138"/>
    </row>
    <row r="8" spans="1:15" ht="22" customHeight="1">
      <c r="A8" s="18">
        <v>6.25E-2</v>
      </c>
      <c r="B8" s="19" t="s">
        <v>34</v>
      </c>
      <c r="C8" s="127"/>
      <c r="D8" s="128"/>
      <c r="E8" s="128"/>
      <c r="F8" s="128"/>
      <c r="G8" s="129"/>
      <c r="I8" s="18">
        <v>6.25E-2</v>
      </c>
      <c r="J8" s="19" t="s">
        <v>34</v>
      </c>
      <c r="K8" s="127"/>
      <c r="L8" s="128"/>
      <c r="M8" s="128"/>
      <c r="N8" s="128"/>
      <c r="O8" s="129"/>
    </row>
    <row r="9" spans="1:15" ht="22" customHeight="1">
      <c r="A9" s="18">
        <v>6.1805555555555558E-2</v>
      </c>
      <c r="B9" s="19" t="s">
        <v>35</v>
      </c>
      <c r="C9" s="130"/>
      <c r="D9" s="131"/>
      <c r="E9" s="131"/>
      <c r="F9" s="131"/>
      <c r="G9" s="132"/>
      <c r="I9" s="18">
        <v>6.1805555555555558E-2</v>
      </c>
      <c r="J9" s="19" t="s">
        <v>35</v>
      </c>
      <c r="K9" s="130"/>
      <c r="L9" s="131"/>
      <c r="M9" s="131"/>
      <c r="N9" s="131"/>
      <c r="O9" s="132"/>
    </row>
    <row r="10" spans="1:15" ht="22" customHeight="1">
      <c r="A10" s="18">
        <v>6.1111111111111116E-2</v>
      </c>
      <c r="B10" s="19" t="s">
        <v>36</v>
      </c>
      <c r="C10" s="130"/>
      <c r="D10" s="131"/>
      <c r="E10" s="131"/>
      <c r="F10" s="131"/>
      <c r="G10" s="132"/>
      <c r="I10" s="18">
        <v>6.1111111111111116E-2</v>
      </c>
      <c r="J10" s="19" t="s">
        <v>36</v>
      </c>
      <c r="K10" s="130"/>
      <c r="L10" s="131"/>
      <c r="M10" s="131"/>
      <c r="N10" s="131"/>
      <c r="O10" s="132"/>
    </row>
    <row r="11" spans="1:15" ht="22" customHeight="1">
      <c r="A11" s="18">
        <v>6.0416666666666667E-2</v>
      </c>
      <c r="B11" s="19" t="s">
        <v>37</v>
      </c>
      <c r="C11" s="130"/>
      <c r="D11" s="131"/>
      <c r="E11" s="131"/>
      <c r="F11" s="131"/>
      <c r="G11" s="132"/>
      <c r="I11" s="18">
        <v>6.0416666666666667E-2</v>
      </c>
      <c r="J11" s="19" t="s">
        <v>37</v>
      </c>
      <c r="K11" s="130"/>
      <c r="L11" s="131"/>
      <c r="M11" s="131"/>
      <c r="N11" s="131"/>
      <c r="O11" s="132"/>
    </row>
    <row r="12" spans="1:15" ht="22" customHeight="1">
      <c r="A12" s="18">
        <v>5.9722222222222225E-2</v>
      </c>
      <c r="B12" s="19" t="s">
        <v>38</v>
      </c>
      <c r="C12" s="130"/>
      <c r="D12" s="131"/>
      <c r="E12" s="131"/>
      <c r="F12" s="131"/>
      <c r="G12" s="132"/>
      <c r="I12" s="18">
        <v>5.9722222222222225E-2</v>
      </c>
      <c r="J12" s="19" t="s">
        <v>38</v>
      </c>
      <c r="K12" s="133"/>
      <c r="L12" s="134"/>
      <c r="M12" s="134"/>
      <c r="N12" s="134"/>
      <c r="O12" s="135"/>
    </row>
    <row r="13" spans="1:15" ht="22" customHeight="1">
      <c r="A13" s="18">
        <v>5.9027777777777783E-2</v>
      </c>
      <c r="B13" s="19" t="s">
        <v>39</v>
      </c>
      <c r="C13" s="133"/>
      <c r="D13" s="134"/>
      <c r="E13" s="134"/>
      <c r="F13" s="134"/>
      <c r="G13" s="135"/>
      <c r="I13" s="75">
        <v>5.9027777777777783E-2</v>
      </c>
      <c r="J13" s="76" t="s">
        <v>39</v>
      </c>
      <c r="K13" s="139" t="s">
        <v>55</v>
      </c>
      <c r="L13" s="139"/>
      <c r="M13" s="139"/>
      <c r="N13" s="139"/>
      <c r="O13" s="139"/>
    </row>
    <row r="14" spans="1:15" ht="22" customHeight="1">
      <c r="A14" s="75">
        <v>5.8333333333333327E-2</v>
      </c>
      <c r="B14" s="76" t="s">
        <v>40</v>
      </c>
      <c r="C14" s="118" t="s">
        <v>55</v>
      </c>
      <c r="D14" s="119"/>
      <c r="E14" s="119"/>
      <c r="F14" s="119"/>
      <c r="G14" s="120"/>
      <c r="I14" s="75">
        <v>5.8333333333333327E-2</v>
      </c>
      <c r="J14" s="76" t="s">
        <v>40</v>
      </c>
      <c r="K14" s="139"/>
      <c r="L14" s="139"/>
      <c r="M14" s="139"/>
      <c r="N14" s="139"/>
      <c r="O14" s="139"/>
    </row>
    <row r="15" spans="1:15" ht="22" customHeight="1">
      <c r="A15" s="75">
        <v>5.7638888888888885E-2</v>
      </c>
      <c r="B15" s="76" t="s">
        <v>41</v>
      </c>
      <c r="C15" s="121"/>
      <c r="D15" s="122"/>
      <c r="E15" s="122"/>
      <c r="F15" s="122"/>
      <c r="G15" s="123"/>
      <c r="I15" s="75">
        <v>5.7638888888888885E-2</v>
      </c>
      <c r="J15" s="76" t="s">
        <v>41</v>
      </c>
      <c r="K15" s="139"/>
      <c r="L15" s="139"/>
      <c r="M15" s="139"/>
      <c r="N15" s="139"/>
      <c r="O15" s="139"/>
    </row>
    <row r="16" spans="1:15" ht="22" customHeight="1">
      <c r="A16" s="75">
        <v>5.6944444444444443E-2</v>
      </c>
      <c r="B16" s="76" t="s">
        <v>37</v>
      </c>
      <c r="C16" s="121"/>
      <c r="D16" s="122"/>
      <c r="E16" s="122"/>
      <c r="F16" s="122"/>
      <c r="G16" s="123"/>
      <c r="I16" s="75">
        <v>5.6944444444444443E-2</v>
      </c>
      <c r="J16" s="76" t="s">
        <v>37</v>
      </c>
      <c r="K16" s="139"/>
      <c r="L16" s="139"/>
      <c r="M16" s="139"/>
      <c r="N16" s="139"/>
      <c r="O16" s="139"/>
    </row>
    <row r="17" spans="1:15" ht="22" customHeight="1">
      <c r="A17" s="75">
        <v>5.6250000000000001E-2</v>
      </c>
      <c r="B17" s="76" t="s">
        <v>42</v>
      </c>
      <c r="C17" s="121"/>
      <c r="D17" s="122"/>
      <c r="E17" s="122"/>
      <c r="F17" s="122"/>
      <c r="G17" s="123"/>
      <c r="I17" s="73">
        <v>5.6250000000000001E-2</v>
      </c>
      <c r="J17" s="74" t="s">
        <v>42</v>
      </c>
      <c r="K17" s="140" t="s">
        <v>57</v>
      </c>
      <c r="L17" s="141"/>
      <c r="M17" s="141"/>
      <c r="N17" s="141"/>
      <c r="O17" s="142"/>
    </row>
    <row r="18" spans="1:15" ht="22" customHeight="1">
      <c r="A18" s="75">
        <v>5.5555555555555552E-2</v>
      </c>
      <c r="B18" s="76" t="s">
        <v>43</v>
      </c>
      <c r="C18" s="124"/>
      <c r="D18" s="125"/>
      <c r="E18" s="125"/>
      <c r="F18" s="125"/>
      <c r="G18" s="126"/>
      <c r="I18" s="73">
        <v>5.5555555555555552E-2</v>
      </c>
      <c r="J18" s="74" t="s">
        <v>43</v>
      </c>
      <c r="K18" s="143"/>
      <c r="L18" s="144"/>
      <c r="M18" s="144"/>
      <c r="N18" s="144"/>
      <c r="O18" s="145"/>
    </row>
    <row r="19" spans="1:15" ht="22" customHeight="1">
      <c r="A19" s="73">
        <v>5.486111111111111E-2</v>
      </c>
      <c r="B19" s="74" t="s">
        <v>37</v>
      </c>
      <c r="C19" s="140" t="s">
        <v>57</v>
      </c>
      <c r="D19" s="141"/>
      <c r="E19" s="141"/>
      <c r="F19" s="141"/>
      <c r="G19" s="142"/>
      <c r="I19" s="73">
        <v>5.486111111111111E-2</v>
      </c>
      <c r="J19" s="74" t="s">
        <v>37</v>
      </c>
      <c r="K19" s="143"/>
      <c r="L19" s="144"/>
      <c r="M19" s="144"/>
      <c r="N19" s="144"/>
      <c r="O19" s="145"/>
    </row>
    <row r="20" spans="1:15" ht="22" customHeight="1">
      <c r="A20" s="73">
        <v>5.4166666666666669E-2</v>
      </c>
      <c r="B20" s="74" t="s">
        <v>44</v>
      </c>
      <c r="C20" s="143"/>
      <c r="D20" s="144"/>
      <c r="E20" s="144"/>
      <c r="F20" s="144"/>
      <c r="G20" s="145"/>
      <c r="I20" s="73">
        <v>5.4166666666666669E-2</v>
      </c>
      <c r="J20" s="74" t="s">
        <v>44</v>
      </c>
      <c r="K20" s="146"/>
      <c r="L20" s="147"/>
      <c r="M20" s="147"/>
      <c r="N20" s="147"/>
      <c r="O20" s="148"/>
    </row>
    <row r="21" spans="1:15" ht="22" customHeight="1">
      <c r="A21" s="73">
        <v>5.347222222222222E-2</v>
      </c>
      <c r="B21" s="74" t="s">
        <v>45</v>
      </c>
      <c r="C21" s="143"/>
      <c r="D21" s="144"/>
      <c r="E21" s="144"/>
      <c r="F21" s="144"/>
      <c r="G21" s="145"/>
      <c r="I21" s="77">
        <v>5.347222222222222E-2</v>
      </c>
      <c r="J21" s="78" t="s">
        <v>45</v>
      </c>
      <c r="K21" s="150" t="s">
        <v>56</v>
      </c>
      <c r="L21" s="151"/>
      <c r="M21" s="151"/>
      <c r="N21" s="151"/>
      <c r="O21" s="152"/>
    </row>
    <row r="22" spans="1:15" ht="22" customHeight="1">
      <c r="A22" s="73">
        <v>5.2777777777777778E-2</v>
      </c>
      <c r="B22" s="74" t="s">
        <v>39</v>
      </c>
      <c r="C22" s="146"/>
      <c r="D22" s="147"/>
      <c r="E22" s="147"/>
      <c r="F22" s="147"/>
      <c r="G22" s="148"/>
      <c r="I22" s="77">
        <v>5.2777777777777778E-2</v>
      </c>
      <c r="J22" s="78" t="s">
        <v>39</v>
      </c>
      <c r="K22" s="153"/>
      <c r="L22" s="154"/>
      <c r="M22" s="154"/>
      <c r="N22" s="154"/>
      <c r="O22" s="155"/>
    </row>
    <row r="23" spans="1:15" ht="22" customHeight="1">
      <c r="A23" s="77">
        <v>5.2083333333333336E-2</v>
      </c>
      <c r="B23" s="78" t="s">
        <v>46</v>
      </c>
      <c r="C23" s="150" t="s">
        <v>56</v>
      </c>
      <c r="D23" s="151"/>
      <c r="E23" s="151"/>
      <c r="F23" s="151"/>
      <c r="G23" s="152"/>
      <c r="I23" s="77">
        <v>5.2083333333333336E-2</v>
      </c>
      <c r="J23" s="78" t="s">
        <v>46</v>
      </c>
      <c r="K23" s="156"/>
      <c r="L23" s="157"/>
      <c r="M23" s="157"/>
      <c r="N23" s="157"/>
      <c r="O23" s="158"/>
    </row>
    <row r="24" spans="1:15" ht="22" customHeight="1">
      <c r="A24" s="77">
        <v>5.1388888888888894E-2</v>
      </c>
      <c r="B24" s="78" t="s">
        <v>47</v>
      </c>
      <c r="C24" s="153"/>
      <c r="D24" s="154"/>
      <c r="E24" s="154"/>
      <c r="F24" s="154"/>
      <c r="G24" s="155"/>
      <c r="I24" s="71">
        <v>5.1388888888888894E-2</v>
      </c>
      <c r="J24" s="72" t="s">
        <v>47</v>
      </c>
      <c r="K24" s="149" t="s">
        <v>52</v>
      </c>
      <c r="L24" s="149"/>
      <c r="M24" s="149"/>
      <c r="N24" s="149"/>
      <c r="O24" s="149"/>
    </row>
    <row r="25" spans="1:15" ht="22" customHeight="1">
      <c r="A25" s="77">
        <v>5.0694444444444452E-2</v>
      </c>
      <c r="B25" s="78" t="s">
        <v>36</v>
      </c>
      <c r="C25" s="156"/>
      <c r="D25" s="157"/>
      <c r="E25" s="157"/>
      <c r="F25" s="157"/>
      <c r="G25" s="158"/>
      <c r="I25" s="71">
        <v>5.0694444444444452E-2</v>
      </c>
      <c r="J25" s="72" t="s">
        <v>36</v>
      </c>
      <c r="K25" s="149"/>
      <c r="L25" s="149"/>
      <c r="M25" s="149"/>
      <c r="N25" s="149"/>
      <c r="O25" s="149"/>
    </row>
    <row r="26" spans="1:15" ht="22" customHeight="1">
      <c r="A26" s="71">
        <v>4.9999999999999996E-2</v>
      </c>
      <c r="B26" s="72" t="s">
        <v>48</v>
      </c>
      <c r="C26" s="159" t="s">
        <v>52</v>
      </c>
      <c r="D26" s="160"/>
      <c r="E26" s="160"/>
      <c r="F26" s="160"/>
      <c r="G26" s="161"/>
      <c r="I26" s="71">
        <v>4.9999999999999996E-2</v>
      </c>
      <c r="J26" s="72" t="s">
        <v>48</v>
      </c>
      <c r="K26" s="149"/>
      <c r="L26" s="149"/>
      <c r="M26" s="149"/>
      <c r="N26" s="149"/>
      <c r="O26" s="149"/>
    </row>
    <row r="27" spans="1:15" ht="22" customHeight="1">
      <c r="A27" s="71">
        <v>4.9305555555555554E-2</v>
      </c>
      <c r="B27" s="72" t="s">
        <v>49</v>
      </c>
      <c r="C27" s="162"/>
      <c r="D27" s="163"/>
      <c r="E27" s="163"/>
      <c r="F27" s="163"/>
      <c r="G27" s="164"/>
      <c r="I27" s="71">
        <v>4.9305555555555554E-2</v>
      </c>
      <c r="J27" s="72" t="s">
        <v>49</v>
      </c>
      <c r="K27" s="149"/>
      <c r="L27" s="149"/>
      <c r="M27" s="149"/>
      <c r="N27" s="149"/>
      <c r="O27" s="149"/>
    </row>
    <row r="28" spans="1:15" ht="22" customHeight="1">
      <c r="A28" s="71">
        <v>4.8611111111111112E-2</v>
      </c>
      <c r="B28" s="72" t="s">
        <v>46</v>
      </c>
      <c r="C28" s="162"/>
      <c r="D28" s="163"/>
      <c r="E28" s="163"/>
      <c r="F28" s="163"/>
      <c r="G28" s="164"/>
      <c r="I28" s="71">
        <v>4.8611111111111112E-2</v>
      </c>
      <c r="J28" s="72" t="s">
        <v>46</v>
      </c>
      <c r="K28" s="149"/>
      <c r="L28" s="149"/>
      <c r="M28" s="149"/>
      <c r="N28" s="149"/>
      <c r="O28" s="149"/>
    </row>
    <row r="29" spans="1:15" ht="22" customHeight="1">
      <c r="A29" s="71">
        <v>4.7916666666666663E-2</v>
      </c>
      <c r="B29" s="72" t="s">
        <v>40</v>
      </c>
      <c r="C29" s="162"/>
      <c r="D29" s="163"/>
      <c r="E29" s="163"/>
      <c r="F29" s="163"/>
      <c r="G29" s="164"/>
      <c r="I29" s="71">
        <v>4.7916666666666663E-2</v>
      </c>
      <c r="J29" s="72" t="s">
        <v>40</v>
      </c>
      <c r="K29" s="149"/>
      <c r="L29" s="149"/>
      <c r="M29" s="149"/>
      <c r="N29" s="149"/>
      <c r="O29" s="149"/>
    </row>
    <row r="30" spans="1:15" ht="22" customHeight="1">
      <c r="A30" s="71">
        <v>4.7222222222222221E-2</v>
      </c>
      <c r="B30" s="72" t="s">
        <v>50</v>
      </c>
      <c r="C30" s="162"/>
      <c r="D30" s="163"/>
      <c r="E30" s="163"/>
      <c r="F30" s="163"/>
      <c r="G30" s="164"/>
      <c r="I30" s="71">
        <v>4.7222222222222221E-2</v>
      </c>
      <c r="J30" s="72" t="s">
        <v>50</v>
      </c>
      <c r="K30" s="149"/>
      <c r="L30" s="149"/>
      <c r="M30" s="149"/>
      <c r="N30" s="149"/>
      <c r="O30" s="149"/>
    </row>
    <row r="31" spans="1:15" ht="22" customHeight="1">
      <c r="A31" s="71">
        <v>4.6527777777777779E-2</v>
      </c>
      <c r="B31" s="72" t="s">
        <v>51</v>
      </c>
      <c r="C31" s="162"/>
      <c r="D31" s="163"/>
      <c r="E31" s="163"/>
      <c r="F31" s="163"/>
      <c r="G31" s="164"/>
      <c r="I31" s="71">
        <v>4.6527777777777779E-2</v>
      </c>
      <c r="J31" s="72" t="s">
        <v>51</v>
      </c>
      <c r="K31" s="149"/>
      <c r="L31" s="149"/>
      <c r="M31" s="149"/>
      <c r="N31" s="149"/>
      <c r="O31" s="149"/>
    </row>
    <row r="32" spans="1:15" ht="22" customHeight="1">
      <c r="A32" s="71">
        <v>4.5833333333333337E-2</v>
      </c>
      <c r="B32" s="72" t="s">
        <v>34</v>
      </c>
      <c r="C32" s="162"/>
      <c r="D32" s="163"/>
      <c r="E32" s="163"/>
      <c r="F32" s="163"/>
      <c r="G32" s="164"/>
      <c r="I32" s="71">
        <v>4.5833333333333337E-2</v>
      </c>
      <c r="J32" s="72" t="s">
        <v>34</v>
      </c>
      <c r="K32" s="149"/>
      <c r="L32" s="149"/>
      <c r="M32" s="149"/>
      <c r="N32" s="149"/>
      <c r="O32" s="149"/>
    </row>
    <row r="33" spans="1:15" ht="22" customHeight="1">
      <c r="A33" s="71">
        <v>4.5138888888888888E-2</v>
      </c>
      <c r="B33" s="72" t="s">
        <v>43</v>
      </c>
      <c r="C33" s="165"/>
      <c r="D33" s="166"/>
      <c r="E33" s="166"/>
      <c r="F33" s="166"/>
      <c r="G33" s="167"/>
      <c r="I33" s="71">
        <v>4.5138888888888888E-2</v>
      </c>
      <c r="J33" s="72" t="s">
        <v>43</v>
      </c>
      <c r="K33" s="149"/>
      <c r="L33" s="149"/>
      <c r="M33" s="149"/>
      <c r="N33" s="149"/>
      <c r="O33" s="149"/>
    </row>
  </sheetData>
  <sheetProtection password="D7FA" sheet="1" objects="1" scenarios="1"/>
  <mergeCells count="25">
    <mergeCell ref="A4:A5"/>
    <mergeCell ref="B5:G5"/>
    <mergeCell ref="B3:G3"/>
    <mergeCell ref="B2:G2"/>
    <mergeCell ref="B1:G1"/>
    <mergeCell ref="B4:G4"/>
    <mergeCell ref="A2:A3"/>
    <mergeCell ref="K24:O33"/>
    <mergeCell ref="C19:G22"/>
    <mergeCell ref="C23:G25"/>
    <mergeCell ref="C26:G33"/>
    <mergeCell ref="K21:O23"/>
    <mergeCell ref="A6:G6"/>
    <mergeCell ref="C14:G18"/>
    <mergeCell ref="K8:O12"/>
    <mergeCell ref="K7:O7"/>
    <mergeCell ref="K13:O16"/>
    <mergeCell ref="K17:O20"/>
    <mergeCell ref="C8:G13"/>
    <mergeCell ref="C7:G7"/>
    <mergeCell ref="K2:L2"/>
    <mergeCell ref="K3:L3"/>
    <mergeCell ref="K4:L4"/>
    <mergeCell ref="K5:L5"/>
    <mergeCell ref="J1:L1"/>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L17" sqref="L17"/>
    </sheetView>
  </sheetViews>
  <sheetFormatPr baseColWidth="10" defaultRowHeight="15" x14ac:dyDescent="0"/>
  <sheetData>
    <row r="1" spans="1:8">
      <c r="A1" s="114" t="s">
        <v>61</v>
      </c>
      <c r="B1" s="114"/>
      <c r="C1" s="114"/>
      <c r="D1" s="114"/>
      <c r="E1" s="114"/>
      <c r="F1" s="114"/>
      <c r="G1" s="114"/>
      <c r="H1" s="114"/>
    </row>
    <row r="2" spans="1:8">
      <c r="A2" s="114"/>
      <c r="B2" s="114"/>
      <c r="C2" s="114"/>
      <c r="D2" s="114"/>
      <c r="E2" s="114"/>
      <c r="F2" s="114"/>
      <c r="G2" s="114"/>
      <c r="H2" s="114"/>
    </row>
    <row r="3" spans="1:8">
      <c r="A3" s="114"/>
      <c r="B3" s="114"/>
      <c r="C3" s="114"/>
      <c r="D3" s="114"/>
      <c r="E3" s="114"/>
      <c r="F3" s="114"/>
      <c r="G3" s="114"/>
      <c r="H3" s="114"/>
    </row>
    <row r="4" spans="1:8">
      <c r="A4" s="114"/>
      <c r="B4" s="114"/>
      <c r="C4" s="114"/>
      <c r="D4" s="114"/>
      <c r="E4" s="114"/>
      <c r="F4" s="114"/>
      <c r="G4" s="114"/>
      <c r="H4" s="114"/>
    </row>
    <row r="5" spans="1:8">
      <c r="A5" s="114"/>
      <c r="B5" s="114"/>
      <c r="C5" s="114"/>
      <c r="D5" s="114"/>
      <c r="E5" s="114"/>
      <c r="F5" s="114"/>
      <c r="G5" s="114"/>
      <c r="H5" s="114"/>
    </row>
    <row r="6" spans="1:8">
      <c r="A6" s="114"/>
      <c r="B6" s="114"/>
      <c r="C6" s="114"/>
      <c r="D6" s="114"/>
      <c r="E6" s="114"/>
      <c r="F6" s="114"/>
      <c r="G6" s="114"/>
      <c r="H6" s="114"/>
    </row>
    <row r="7" spans="1:8">
      <c r="A7" s="114"/>
      <c r="B7" s="114"/>
      <c r="C7" s="114"/>
      <c r="D7" s="114"/>
      <c r="E7" s="114"/>
      <c r="F7" s="114"/>
      <c r="G7" s="114"/>
      <c r="H7" s="114"/>
    </row>
    <row r="8" spans="1:8">
      <c r="A8" s="114"/>
      <c r="B8" s="114"/>
      <c r="C8" s="114"/>
      <c r="D8" s="114"/>
      <c r="E8" s="114"/>
      <c r="F8" s="114"/>
      <c r="G8" s="114"/>
      <c r="H8" s="114"/>
    </row>
    <row r="9" spans="1:8">
      <c r="A9" s="114"/>
      <c r="B9" s="114"/>
      <c r="C9" s="114"/>
      <c r="D9" s="114"/>
      <c r="E9" s="114"/>
      <c r="F9" s="114"/>
      <c r="G9" s="114"/>
      <c r="H9" s="114"/>
    </row>
    <row r="10" spans="1:8">
      <c r="A10" s="114"/>
      <c r="B10" s="114"/>
      <c r="C10" s="114"/>
      <c r="D10" s="114"/>
      <c r="E10" s="114"/>
      <c r="F10" s="114"/>
      <c r="G10" s="114"/>
      <c r="H10" s="114"/>
    </row>
    <row r="11" spans="1:8">
      <c r="A11" s="114"/>
      <c r="B11" s="114"/>
      <c r="C11" s="114"/>
      <c r="D11" s="114"/>
      <c r="E11" s="114"/>
      <c r="F11" s="114"/>
      <c r="G11" s="114"/>
      <c r="H11" s="114"/>
    </row>
    <row r="12" spans="1:8">
      <c r="A12" s="114"/>
      <c r="B12" s="114"/>
      <c r="C12" s="114"/>
      <c r="D12" s="114"/>
      <c r="E12" s="114"/>
      <c r="F12" s="114"/>
      <c r="G12" s="114"/>
      <c r="H12" s="114"/>
    </row>
    <row r="13" spans="1:8">
      <c r="A13" s="114"/>
      <c r="B13" s="114"/>
      <c r="C13" s="114"/>
      <c r="D13" s="114"/>
      <c r="E13" s="114"/>
      <c r="F13" s="114"/>
      <c r="G13" s="114"/>
      <c r="H13" s="114"/>
    </row>
    <row r="14" spans="1:8">
      <c r="A14" s="114"/>
      <c r="B14" s="114"/>
      <c r="C14" s="114"/>
      <c r="D14" s="114"/>
      <c r="E14" s="114"/>
      <c r="F14" s="114"/>
      <c r="G14" s="114"/>
      <c r="H14" s="114"/>
    </row>
    <row r="15" spans="1:8">
      <c r="A15" s="114"/>
      <c r="B15" s="114"/>
      <c r="C15" s="114"/>
      <c r="D15" s="114"/>
      <c r="E15" s="114"/>
      <c r="F15" s="114"/>
      <c r="G15" s="114"/>
      <c r="H15" s="114"/>
    </row>
    <row r="16" spans="1:8">
      <c r="A16" s="114"/>
      <c r="B16" s="114"/>
      <c r="C16" s="114"/>
      <c r="D16" s="114"/>
      <c r="E16" s="114"/>
      <c r="F16" s="114"/>
      <c r="G16" s="114"/>
      <c r="H16" s="114"/>
    </row>
    <row r="17" spans="1:8">
      <c r="A17" s="114"/>
      <c r="B17" s="114"/>
      <c r="C17" s="114"/>
      <c r="D17" s="114"/>
      <c r="E17" s="114"/>
      <c r="F17" s="114"/>
      <c r="G17" s="114"/>
      <c r="H17" s="114"/>
    </row>
    <row r="18" spans="1:8">
      <c r="A18" s="114"/>
      <c r="B18" s="114"/>
      <c r="C18" s="114"/>
      <c r="D18" s="114"/>
      <c r="E18" s="114"/>
      <c r="F18" s="114"/>
      <c r="G18" s="114"/>
      <c r="H18" s="114"/>
    </row>
    <row r="19" spans="1:8">
      <c r="A19" s="114"/>
      <c r="B19" s="114"/>
      <c r="C19" s="114"/>
      <c r="D19" s="114"/>
      <c r="E19" s="114"/>
      <c r="F19" s="114"/>
      <c r="G19" s="114"/>
      <c r="H19" s="114"/>
    </row>
    <row r="20" spans="1:8">
      <c r="A20" s="114"/>
      <c r="B20" s="114"/>
      <c r="C20" s="114"/>
      <c r="D20" s="114"/>
      <c r="E20" s="114"/>
      <c r="F20" s="114"/>
      <c r="G20" s="114"/>
      <c r="H20" s="114"/>
    </row>
    <row r="21" spans="1:8">
      <c r="A21" s="114"/>
      <c r="B21" s="114"/>
      <c r="C21" s="114"/>
      <c r="D21" s="114"/>
      <c r="E21" s="114"/>
      <c r="F21" s="114"/>
      <c r="G21" s="114"/>
      <c r="H21" s="114"/>
    </row>
    <row r="22" spans="1:8">
      <c r="A22" s="114"/>
      <c r="B22" s="114"/>
      <c r="C22" s="114"/>
      <c r="D22" s="114"/>
      <c r="E22" s="114"/>
      <c r="F22" s="114"/>
      <c r="G22" s="114"/>
      <c r="H22" s="114"/>
    </row>
    <row r="23" spans="1:8">
      <c r="A23" s="114"/>
      <c r="B23" s="114"/>
      <c r="C23" s="114"/>
      <c r="D23" s="114"/>
      <c r="E23" s="114"/>
      <c r="F23" s="114"/>
      <c r="G23" s="114"/>
      <c r="H23" s="114"/>
    </row>
    <row r="24" spans="1:8">
      <c r="A24" s="114"/>
      <c r="B24" s="114"/>
      <c r="C24" s="114"/>
      <c r="D24" s="114"/>
      <c r="E24" s="114"/>
      <c r="F24" s="114"/>
      <c r="G24" s="114"/>
      <c r="H24" s="114"/>
    </row>
    <row r="25" spans="1:8">
      <c r="A25" s="114"/>
      <c r="B25" s="114"/>
      <c r="C25" s="114"/>
      <c r="D25" s="114"/>
      <c r="E25" s="114"/>
      <c r="F25" s="114"/>
      <c r="G25" s="114"/>
      <c r="H25" s="114"/>
    </row>
    <row r="26" spans="1:8">
      <c r="A26" s="114"/>
      <c r="B26" s="114"/>
      <c r="C26" s="114"/>
      <c r="D26" s="114"/>
      <c r="E26" s="114"/>
      <c r="F26" s="114"/>
      <c r="G26" s="114"/>
      <c r="H26" s="114"/>
    </row>
    <row r="27" spans="1:8">
      <c r="A27" s="114"/>
      <c r="B27" s="114"/>
      <c r="C27" s="114"/>
      <c r="D27" s="114"/>
      <c r="E27" s="114"/>
      <c r="F27" s="114"/>
      <c r="G27" s="114"/>
      <c r="H27" s="114"/>
    </row>
  </sheetData>
  <mergeCells count="2">
    <mergeCell ref="A2:H27"/>
    <mergeCell ref="A1:H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Master Sheet</vt:lpstr>
      <vt:lpstr>Field Players</vt:lpstr>
      <vt:lpstr>Goalies</vt:lpstr>
      <vt:lpstr>Testing Scales</vt:lpstr>
      <vt:lpstr>100m Descent</vt:lpstr>
      <vt:lpstr>Comments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Justin Oliveira</cp:lastModifiedBy>
  <cp:lastPrinted>2017-07-05T14:10:33Z</cp:lastPrinted>
  <dcterms:created xsi:type="dcterms:W3CDTF">2017-03-01T17:02:08Z</dcterms:created>
  <dcterms:modified xsi:type="dcterms:W3CDTF">2017-11-22T18:05:50Z</dcterms:modified>
</cp:coreProperties>
</file>